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xo1\OneDrive\Escritorio\"/>
    </mc:Choice>
  </mc:AlternateContent>
  <xr:revisionPtr revIDLastSave="0" documentId="13_ncr:1_{500647C1-D596-46F0-885B-6D51386A6D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rte de Europa" sheetId="1" r:id="rId1"/>
    <sheet name="America" sheetId="3" r:id="rId2"/>
    <sheet name="Far East" sheetId="2" r:id="rId3"/>
    <sheet name="Oceania" sheetId="5" r:id="rId4"/>
    <sheet name="Medio Oriente" sheetId="8" r:id="rId5"/>
  </sheets>
  <definedNames>
    <definedName name="_xlnm.Print_Area" localSheetId="1">America!$A$1:$N$1172</definedName>
    <definedName name="_xlnm.Print_Area" localSheetId="2">'Far East'!$A$1:$M$1337</definedName>
    <definedName name="_xlnm.Print_Area" localSheetId="4">'Medio Oriente'!$A$1:$H$365</definedName>
    <definedName name="_xlnm.Print_Area" localSheetId="0">'Norte de Europa'!$A$1:$J$585</definedName>
    <definedName name="_xlnm.Print_Area" localSheetId="3">Oceania!$A$1:$M$266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2" i="8" l="1"/>
  <c r="C361" i="8"/>
  <c r="C360" i="8"/>
  <c r="C359" i="8"/>
  <c r="C358" i="8"/>
  <c r="E362" i="8"/>
  <c r="D1433" i="2"/>
  <c r="C1433" i="2" s="1"/>
  <c r="F1433" i="2"/>
  <c r="G1433" i="2"/>
  <c r="H1433" i="2"/>
  <c r="I1433" i="2"/>
  <c r="C1332" i="2"/>
  <c r="E1332" i="2"/>
  <c r="F1332" i="2"/>
  <c r="G1332" i="2"/>
  <c r="H1332" i="2"/>
  <c r="D980" i="3"/>
  <c r="D981" i="3" s="1"/>
  <c r="C980" i="3"/>
  <c r="D979" i="3"/>
  <c r="C979" i="3" s="1"/>
  <c r="E375" i="2"/>
  <c r="D375" i="2"/>
  <c r="C375" i="2"/>
  <c r="E374" i="2"/>
  <c r="D374" i="2"/>
  <c r="C374" i="2"/>
  <c r="E373" i="2"/>
  <c r="D373" i="2"/>
  <c r="C373" i="2"/>
  <c r="E372" i="2"/>
  <c r="D372" i="2"/>
  <c r="C372" i="2"/>
  <c r="E371" i="2"/>
  <c r="D371" i="2"/>
  <c r="C371" i="2"/>
  <c r="G375" i="2"/>
  <c r="H375" i="2"/>
  <c r="I375" i="2"/>
  <c r="J375" i="2"/>
  <c r="K375" i="2"/>
  <c r="L375" i="2"/>
  <c r="M375" i="2"/>
  <c r="N375" i="2"/>
  <c r="C893" i="3"/>
  <c r="D893" i="3"/>
  <c r="E893" i="3"/>
  <c r="G893" i="3"/>
  <c r="H893" i="3"/>
  <c r="D582" i="1"/>
  <c r="C582" i="1" s="1"/>
  <c r="E259" i="5"/>
  <c r="E260" i="5" s="1"/>
  <c r="C259" i="5"/>
  <c r="C357" i="8"/>
  <c r="C1331" i="2"/>
  <c r="E1331" i="2"/>
  <c r="F1331" i="2"/>
  <c r="G1331" i="2"/>
  <c r="H1331" i="2"/>
  <c r="E370" i="2"/>
  <c r="D370" i="2"/>
  <c r="C370" i="2"/>
  <c r="G374" i="2"/>
  <c r="H374" i="2"/>
  <c r="I374" i="2"/>
  <c r="J374" i="2"/>
  <c r="K374" i="2"/>
  <c r="L374" i="2"/>
  <c r="M374" i="2"/>
  <c r="N374" i="2"/>
  <c r="C892" i="3"/>
  <c r="D892" i="3"/>
  <c r="E892" i="3"/>
  <c r="G892" i="3"/>
  <c r="H892" i="3"/>
  <c r="C356" i="8"/>
  <c r="E361" i="8"/>
  <c r="E369" i="2"/>
  <c r="D369" i="2"/>
  <c r="C369" i="2"/>
  <c r="E368" i="2"/>
  <c r="D368" i="2"/>
  <c r="C368" i="2"/>
  <c r="G373" i="2"/>
  <c r="H373" i="2"/>
  <c r="I373" i="2"/>
  <c r="J373" i="2"/>
  <c r="K373" i="2"/>
  <c r="L373" i="2"/>
  <c r="M373" i="2"/>
  <c r="N373" i="2"/>
  <c r="C891" i="3"/>
  <c r="D891" i="3"/>
  <c r="E891" i="3"/>
  <c r="G891" i="3"/>
  <c r="H891" i="3"/>
  <c r="D888" i="3"/>
  <c r="E888" i="3"/>
  <c r="C355" i="8"/>
  <c r="E359" i="8"/>
  <c r="E360" i="8"/>
  <c r="C1330" i="2"/>
  <c r="E1330" i="2"/>
  <c r="F1330" i="2"/>
  <c r="G1330" i="2"/>
  <c r="H1330" i="2"/>
  <c r="C1329" i="2"/>
  <c r="E1329" i="2"/>
  <c r="F1329" i="2"/>
  <c r="G1329" i="2"/>
  <c r="H1329" i="2"/>
  <c r="E367" i="2"/>
  <c r="D367" i="2"/>
  <c r="C367" i="2"/>
  <c r="G372" i="2"/>
  <c r="H372" i="2"/>
  <c r="I372" i="2"/>
  <c r="J372" i="2"/>
  <c r="K372" i="2"/>
  <c r="L372" i="2"/>
  <c r="M372" i="2"/>
  <c r="N372" i="2"/>
  <c r="E1433" i="2" l="1"/>
  <c r="C981" i="3"/>
  <c r="D982" i="3"/>
  <c r="H582" i="1"/>
  <c r="J582" i="1"/>
  <c r="F582" i="1"/>
  <c r="I582" i="1"/>
  <c r="E582" i="1"/>
  <c r="K582" i="1"/>
  <c r="G582" i="1"/>
  <c r="C260" i="5"/>
  <c r="E261" i="5"/>
  <c r="D260" i="5"/>
  <c r="D259" i="5"/>
  <c r="D887" i="3"/>
  <c r="E887" i="3"/>
  <c r="D886" i="3"/>
  <c r="C890" i="3"/>
  <c r="D890" i="3"/>
  <c r="E890" i="3"/>
  <c r="G890" i="3"/>
  <c r="H890" i="3"/>
  <c r="C354" i="8"/>
  <c r="E358" i="8"/>
  <c r="C1328" i="2"/>
  <c r="E1328" i="2"/>
  <c r="F1328" i="2"/>
  <c r="G1328" i="2"/>
  <c r="H1328" i="2"/>
  <c r="G371" i="2"/>
  <c r="H371" i="2"/>
  <c r="I371" i="2"/>
  <c r="J371" i="2"/>
  <c r="K371" i="2"/>
  <c r="L371" i="2"/>
  <c r="M371" i="2"/>
  <c r="N371" i="2"/>
  <c r="E885" i="3"/>
  <c r="C889" i="3"/>
  <c r="D889" i="3"/>
  <c r="E889" i="3"/>
  <c r="G889" i="3"/>
  <c r="H889" i="3"/>
  <c r="C353" i="8"/>
  <c r="E357" i="8"/>
  <c r="C1327" i="2"/>
  <c r="E1327" i="2"/>
  <c r="F1327" i="2"/>
  <c r="G1327" i="2"/>
  <c r="H1327" i="2"/>
  <c r="E365" i="2"/>
  <c r="D365" i="2"/>
  <c r="C365" i="2"/>
  <c r="E364" i="2"/>
  <c r="D364" i="2"/>
  <c r="C364" i="2"/>
  <c r="G370" i="2"/>
  <c r="H370" i="2"/>
  <c r="I370" i="2"/>
  <c r="J370" i="2"/>
  <c r="K370" i="2"/>
  <c r="L370" i="2"/>
  <c r="M370" i="2"/>
  <c r="N370" i="2"/>
  <c r="C888" i="3"/>
  <c r="G888" i="3"/>
  <c r="H888" i="3"/>
  <c r="D885" i="3"/>
  <c r="D883" i="3"/>
  <c r="E883" i="3"/>
  <c r="D882" i="3"/>
  <c r="H882" i="3"/>
  <c r="C352" i="8"/>
  <c r="E356" i="8"/>
  <c r="C1326" i="2"/>
  <c r="E1326" i="2"/>
  <c r="F1326" i="2"/>
  <c r="G1326" i="2"/>
  <c r="H1326" i="2"/>
  <c r="E363" i="2"/>
  <c r="D363" i="2"/>
  <c r="C363" i="2"/>
  <c r="G368" i="2"/>
  <c r="H368" i="2"/>
  <c r="I368" i="2"/>
  <c r="J368" i="2"/>
  <c r="K368" i="2"/>
  <c r="L368" i="2"/>
  <c r="M368" i="2"/>
  <c r="N368" i="2"/>
  <c r="G369" i="2"/>
  <c r="H369" i="2"/>
  <c r="I369" i="2"/>
  <c r="J369" i="2"/>
  <c r="K369" i="2"/>
  <c r="L369" i="2"/>
  <c r="M369" i="2"/>
  <c r="N369" i="2"/>
  <c r="C887" i="3"/>
  <c r="G887" i="3"/>
  <c r="H887" i="3"/>
  <c r="C886" i="3"/>
  <c r="E886" i="3"/>
  <c r="G886" i="3"/>
  <c r="H886" i="3"/>
  <c r="C351" i="8"/>
  <c r="E355" i="8"/>
  <c r="C1325" i="2"/>
  <c r="E1325" i="2"/>
  <c r="F1325" i="2"/>
  <c r="G1325" i="2"/>
  <c r="H1325" i="2"/>
  <c r="E362" i="2"/>
  <c r="D362" i="2"/>
  <c r="C362" i="2"/>
  <c r="G367" i="2"/>
  <c r="H367" i="2"/>
  <c r="I367" i="2"/>
  <c r="J367" i="2"/>
  <c r="K367" i="2"/>
  <c r="L367" i="2"/>
  <c r="M367" i="2"/>
  <c r="N367" i="2"/>
  <c r="E881" i="3"/>
  <c r="C885" i="3"/>
  <c r="G885" i="3"/>
  <c r="H885" i="3"/>
  <c r="C350" i="8"/>
  <c r="E353" i="8"/>
  <c r="E354" i="8"/>
  <c r="C1323" i="2"/>
  <c r="E1323" i="2"/>
  <c r="F1323" i="2"/>
  <c r="G1323" i="2"/>
  <c r="H1323" i="2"/>
  <c r="C1324" i="2"/>
  <c r="E1324" i="2"/>
  <c r="F1324" i="2"/>
  <c r="G1324" i="2"/>
  <c r="H1324" i="2"/>
  <c r="E361" i="2"/>
  <c r="D361" i="2"/>
  <c r="C361" i="2"/>
  <c r="G364" i="2"/>
  <c r="H364" i="2"/>
  <c r="I364" i="2"/>
  <c r="J364" i="2"/>
  <c r="K364" i="2"/>
  <c r="L364" i="2"/>
  <c r="M364" i="2"/>
  <c r="N364" i="2"/>
  <c r="G365" i="2"/>
  <c r="H365" i="2"/>
  <c r="I365" i="2"/>
  <c r="J365" i="2"/>
  <c r="K365" i="2"/>
  <c r="L365" i="2"/>
  <c r="M365" i="2"/>
  <c r="N365" i="2"/>
  <c r="D879" i="3"/>
  <c r="C882" i="3"/>
  <c r="E882" i="3"/>
  <c r="G882" i="3"/>
  <c r="C883" i="3"/>
  <c r="G883" i="3"/>
  <c r="H883" i="3"/>
  <c r="C349" i="8"/>
  <c r="C348" i="8"/>
  <c r="E352" i="8"/>
  <c r="C1322" i="2"/>
  <c r="E1322" i="2"/>
  <c r="F1322" i="2"/>
  <c r="G1322" i="2"/>
  <c r="H1322" i="2"/>
  <c r="E360" i="2"/>
  <c r="D360" i="2"/>
  <c r="C360" i="2"/>
  <c r="E359" i="2"/>
  <c r="D359" i="2"/>
  <c r="C359" i="2"/>
  <c r="G363" i="2"/>
  <c r="H363" i="2"/>
  <c r="I363" i="2"/>
  <c r="J363" i="2"/>
  <c r="K363" i="2"/>
  <c r="L363" i="2"/>
  <c r="M363" i="2"/>
  <c r="N363" i="2"/>
  <c r="C881" i="3"/>
  <c r="D881" i="3"/>
  <c r="G881" i="3"/>
  <c r="H881" i="3"/>
  <c r="C347" i="8"/>
  <c r="E351" i="8"/>
  <c r="H1321" i="2"/>
  <c r="G1321" i="2"/>
  <c r="F1321" i="2"/>
  <c r="E1321" i="2"/>
  <c r="C1321" i="2"/>
  <c r="E358" i="2"/>
  <c r="D358" i="2"/>
  <c r="C358" i="2"/>
  <c r="G362" i="2"/>
  <c r="H362" i="2"/>
  <c r="I362" i="2"/>
  <c r="J362" i="2"/>
  <c r="K362" i="2"/>
  <c r="L362" i="2"/>
  <c r="M362" i="2"/>
  <c r="N362" i="2"/>
  <c r="C880" i="3"/>
  <c r="D880" i="3"/>
  <c r="E880" i="3"/>
  <c r="G880" i="3"/>
  <c r="H880" i="3"/>
  <c r="C346" i="8"/>
  <c r="E350" i="8"/>
  <c r="C1320" i="2"/>
  <c r="E1320" i="2"/>
  <c r="F1320" i="2"/>
  <c r="G1320" i="2"/>
  <c r="H1320" i="2"/>
  <c r="E357" i="2"/>
  <c r="D357" i="2"/>
  <c r="C357" i="2"/>
  <c r="G361" i="2"/>
  <c r="H361" i="2"/>
  <c r="I361" i="2"/>
  <c r="J361" i="2"/>
  <c r="K361" i="2"/>
  <c r="L361" i="2"/>
  <c r="M361" i="2"/>
  <c r="N361" i="2"/>
  <c r="C879" i="3"/>
  <c r="E879" i="3"/>
  <c r="G879" i="3"/>
  <c r="H879" i="3"/>
  <c r="C345" i="8"/>
  <c r="E349" i="8"/>
  <c r="C1319" i="2"/>
  <c r="E1319" i="2"/>
  <c r="F1319" i="2"/>
  <c r="G1319" i="2"/>
  <c r="H1319" i="2"/>
  <c r="E356" i="2"/>
  <c r="D356" i="2"/>
  <c r="C356" i="2"/>
  <c r="G360" i="2"/>
  <c r="H360" i="2"/>
  <c r="I360" i="2"/>
  <c r="J360" i="2"/>
  <c r="K360" i="2"/>
  <c r="L360" i="2"/>
  <c r="M360" i="2"/>
  <c r="N360" i="2"/>
  <c r="D875" i="3"/>
  <c r="E875" i="3"/>
  <c r="C878" i="3"/>
  <c r="D878" i="3"/>
  <c r="E878" i="3"/>
  <c r="G878" i="3"/>
  <c r="H878" i="3"/>
  <c r="C344" i="8"/>
  <c r="E348" i="8"/>
  <c r="C1318" i="2"/>
  <c r="E1318" i="2"/>
  <c r="F1318" i="2"/>
  <c r="G1318" i="2"/>
  <c r="H1318" i="2"/>
  <c r="E355" i="2"/>
  <c r="D355" i="2"/>
  <c r="C355" i="2"/>
  <c r="G359" i="2"/>
  <c r="H359" i="2"/>
  <c r="I359" i="2"/>
  <c r="J359" i="2"/>
  <c r="K359" i="2"/>
  <c r="L359" i="2"/>
  <c r="M359" i="2"/>
  <c r="N359" i="2"/>
  <c r="C877" i="3"/>
  <c r="D877" i="3"/>
  <c r="E877" i="3"/>
  <c r="G877" i="3"/>
  <c r="H877" i="3"/>
  <c r="C343" i="8"/>
  <c r="E347" i="8"/>
  <c r="C1317" i="2"/>
  <c r="E1317" i="2"/>
  <c r="F1317" i="2"/>
  <c r="G1317" i="2"/>
  <c r="H1317" i="2"/>
  <c r="E354" i="2"/>
  <c r="D354" i="2"/>
  <c r="C354" i="2"/>
  <c r="G358" i="2"/>
  <c r="H358" i="2"/>
  <c r="I358" i="2"/>
  <c r="J358" i="2"/>
  <c r="K358" i="2"/>
  <c r="L358" i="2"/>
  <c r="M358" i="2"/>
  <c r="N358" i="2"/>
  <c r="C876" i="3"/>
  <c r="D876" i="3"/>
  <c r="E876" i="3"/>
  <c r="G876" i="3"/>
  <c r="H876" i="3"/>
  <c r="C342" i="8"/>
  <c r="E346" i="8"/>
  <c r="C1316" i="2"/>
  <c r="E1316" i="2"/>
  <c r="F1316" i="2"/>
  <c r="G1316" i="2"/>
  <c r="H1316" i="2"/>
  <c r="E353" i="2"/>
  <c r="D353" i="2"/>
  <c r="C353" i="2"/>
  <c r="G357" i="2"/>
  <c r="H357" i="2"/>
  <c r="I357" i="2"/>
  <c r="J357" i="2"/>
  <c r="K357" i="2"/>
  <c r="L357" i="2"/>
  <c r="M357" i="2"/>
  <c r="N357" i="2"/>
  <c r="C875" i="3"/>
  <c r="G875" i="3"/>
  <c r="H875" i="3"/>
  <c r="C341" i="8"/>
  <c r="E345" i="8"/>
  <c r="C1315" i="2"/>
  <c r="E1315" i="2"/>
  <c r="F1315" i="2"/>
  <c r="G1315" i="2"/>
  <c r="H1315" i="2"/>
  <c r="E352" i="2"/>
  <c r="D352" i="2"/>
  <c r="C352" i="2"/>
  <c r="G356" i="2"/>
  <c r="H356" i="2"/>
  <c r="I356" i="2"/>
  <c r="J356" i="2"/>
  <c r="K356" i="2"/>
  <c r="L356" i="2"/>
  <c r="M356" i="2"/>
  <c r="N356" i="2"/>
  <c r="E872" i="3"/>
  <c r="C874" i="3"/>
  <c r="D874" i="3"/>
  <c r="E874" i="3"/>
  <c r="G874" i="3"/>
  <c r="H874" i="3"/>
  <c r="C340" i="8"/>
  <c r="E344" i="8"/>
  <c r="C1314" i="2"/>
  <c r="E1314" i="2"/>
  <c r="F1314" i="2"/>
  <c r="G1314" i="2"/>
  <c r="H1314" i="2"/>
  <c r="E351" i="2"/>
  <c r="D351" i="2"/>
  <c r="C351" i="2"/>
  <c r="C339" i="8"/>
  <c r="E343" i="8"/>
  <c r="C1313" i="2"/>
  <c r="E1313" i="2"/>
  <c r="F1313" i="2"/>
  <c r="G1313" i="2"/>
  <c r="H1313" i="2"/>
  <c r="E350" i="2"/>
  <c r="D350" i="2"/>
  <c r="C350" i="2"/>
  <c r="G354" i="2"/>
  <c r="H354" i="2"/>
  <c r="I354" i="2"/>
  <c r="J354" i="2"/>
  <c r="K354" i="2"/>
  <c r="L354" i="2"/>
  <c r="M354" i="2"/>
  <c r="N354" i="2"/>
  <c r="G355" i="2"/>
  <c r="H355" i="2"/>
  <c r="I355" i="2"/>
  <c r="J355" i="2"/>
  <c r="K355" i="2"/>
  <c r="L355" i="2"/>
  <c r="M355" i="2"/>
  <c r="N355" i="2"/>
  <c r="C873" i="3"/>
  <c r="D873" i="3"/>
  <c r="E873" i="3"/>
  <c r="G873" i="3"/>
  <c r="H873" i="3"/>
  <c r="C872" i="3"/>
  <c r="D872" i="3"/>
  <c r="G872" i="3"/>
  <c r="H872" i="3"/>
  <c r="C338" i="8"/>
  <c r="E342" i="8"/>
  <c r="C1312" i="2"/>
  <c r="E1312" i="2"/>
  <c r="F1312" i="2"/>
  <c r="G1312" i="2"/>
  <c r="H1312" i="2"/>
  <c r="E349" i="2"/>
  <c r="D349" i="2"/>
  <c r="C349" i="2"/>
  <c r="G353" i="2"/>
  <c r="H353" i="2"/>
  <c r="I353" i="2"/>
  <c r="J353" i="2"/>
  <c r="K353" i="2"/>
  <c r="L353" i="2"/>
  <c r="M353" i="2"/>
  <c r="N353" i="2"/>
  <c r="C871" i="3"/>
  <c r="D871" i="3"/>
  <c r="E871" i="3"/>
  <c r="G871" i="3"/>
  <c r="H871" i="3"/>
  <c r="E341" i="8"/>
  <c r="E340" i="8"/>
  <c r="E339" i="8"/>
  <c r="E338" i="8"/>
  <c r="E337" i="8"/>
  <c r="C337" i="8"/>
  <c r="C1311" i="2"/>
  <c r="E1311" i="2"/>
  <c r="F1311" i="2"/>
  <c r="G1311" i="2"/>
  <c r="H1311" i="2"/>
  <c r="E348" i="2"/>
  <c r="D348" i="2"/>
  <c r="C348" i="2"/>
  <c r="G352" i="2"/>
  <c r="H352" i="2"/>
  <c r="I352" i="2"/>
  <c r="J352" i="2"/>
  <c r="K352" i="2"/>
  <c r="L352" i="2"/>
  <c r="M352" i="2"/>
  <c r="N352" i="2"/>
  <c r="C870" i="3"/>
  <c r="D870" i="3"/>
  <c r="E870" i="3"/>
  <c r="G870" i="3"/>
  <c r="H870" i="3"/>
  <c r="C336" i="8"/>
  <c r="C1310" i="2"/>
  <c r="E1310" i="2"/>
  <c r="F1310" i="2"/>
  <c r="G1310" i="2"/>
  <c r="H1310" i="2"/>
  <c r="E347" i="2"/>
  <c r="D347" i="2"/>
  <c r="C347" i="2"/>
  <c r="G351" i="2"/>
  <c r="H351" i="2"/>
  <c r="I351" i="2"/>
  <c r="J351" i="2"/>
  <c r="K351" i="2"/>
  <c r="L351" i="2"/>
  <c r="M351" i="2"/>
  <c r="N351" i="2"/>
  <c r="C869" i="3"/>
  <c r="D869" i="3"/>
  <c r="E869" i="3"/>
  <c r="G869" i="3"/>
  <c r="H869" i="3"/>
  <c r="C335" i="8"/>
  <c r="C1309" i="2"/>
  <c r="E1309" i="2"/>
  <c r="F1309" i="2"/>
  <c r="G1309" i="2"/>
  <c r="H1309" i="2"/>
  <c r="E346" i="2"/>
  <c r="D346" i="2"/>
  <c r="C346" i="2"/>
  <c r="G350" i="2"/>
  <c r="H350" i="2"/>
  <c r="I350" i="2"/>
  <c r="J350" i="2"/>
  <c r="K350" i="2"/>
  <c r="L350" i="2"/>
  <c r="M350" i="2"/>
  <c r="N350" i="2"/>
  <c r="C868" i="3"/>
  <c r="D868" i="3"/>
  <c r="E868" i="3"/>
  <c r="G868" i="3"/>
  <c r="H868" i="3"/>
  <c r="C334" i="8"/>
  <c r="C1308" i="2"/>
  <c r="E1308" i="2"/>
  <c r="F1308" i="2"/>
  <c r="G1308" i="2"/>
  <c r="H1308" i="2"/>
  <c r="E345" i="2"/>
  <c r="D345" i="2"/>
  <c r="C345" i="2"/>
  <c r="G349" i="2"/>
  <c r="H349" i="2"/>
  <c r="I349" i="2"/>
  <c r="J349" i="2"/>
  <c r="K349" i="2"/>
  <c r="L349" i="2"/>
  <c r="M349" i="2"/>
  <c r="N349" i="2"/>
  <c r="D864" i="3"/>
  <c r="C867" i="3"/>
  <c r="D867" i="3"/>
  <c r="E867" i="3"/>
  <c r="G867" i="3"/>
  <c r="H867" i="3"/>
  <c r="C333" i="8"/>
  <c r="H1305" i="2"/>
  <c r="G1305" i="2"/>
  <c r="F1305" i="2"/>
  <c r="E1305" i="2"/>
  <c r="C1305" i="2"/>
  <c r="C1307" i="2"/>
  <c r="E1307" i="2"/>
  <c r="F1307" i="2"/>
  <c r="G1307" i="2"/>
  <c r="H1307" i="2"/>
  <c r="E344" i="2"/>
  <c r="D344" i="2"/>
  <c r="C344" i="2"/>
  <c r="G348" i="2"/>
  <c r="H348" i="2"/>
  <c r="I348" i="2"/>
  <c r="J348" i="2"/>
  <c r="K348" i="2"/>
  <c r="L348" i="2"/>
  <c r="M348" i="2"/>
  <c r="N348" i="2"/>
  <c r="C866" i="3"/>
  <c r="D866" i="3"/>
  <c r="E866" i="3"/>
  <c r="G866" i="3"/>
  <c r="H866" i="3"/>
  <c r="C332" i="8"/>
  <c r="E336" i="8"/>
  <c r="C1306" i="2"/>
  <c r="E1306" i="2"/>
  <c r="F1306" i="2"/>
  <c r="G1306" i="2"/>
  <c r="H1306" i="2"/>
  <c r="E343" i="2"/>
  <c r="D343" i="2"/>
  <c r="C343" i="2"/>
  <c r="G347" i="2"/>
  <c r="H347" i="2"/>
  <c r="I347" i="2"/>
  <c r="J347" i="2"/>
  <c r="K347" i="2"/>
  <c r="L347" i="2"/>
  <c r="M347" i="2"/>
  <c r="N347" i="2"/>
  <c r="E862" i="3"/>
  <c r="D861" i="3"/>
  <c r="E861" i="3"/>
  <c r="C865" i="3"/>
  <c r="D865" i="3"/>
  <c r="E865" i="3"/>
  <c r="G865" i="3"/>
  <c r="H865" i="3"/>
  <c r="C331" i="8"/>
  <c r="E335" i="8"/>
  <c r="E342" i="2"/>
  <c r="D342" i="2"/>
  <c r="C342" i="2"/>
  <c r="G346" i="2"/>
  <c r="H346" i="2"/>
  <c r="I346" i="2"/>
  <c r="J346" i="2"/>
  <c r="K346" i="2"/>
  <c r="L346" i="2"/>
  <c r="M346" i="2"/>
  <c r="N346" i="2"/>
  <c r="C864" i="3"/>
  <c r="E864" i="3"/>
  <c r="G864" i="3"/>
  <c r="H864" i="3"/>
  <c r="C330" i="8"/>
  <c r="E334" i="8"/>
  <c r="C1304" i="2"/>
  <c r="E1304" i="2"/>
  <c r="F1304" i="2"/>
  <c r="G1304" i="2"/>
  <c r="H1304" i="2"/>
  <c r="E341" i="2"/>
  <c r="D341" i="2"/>
  <c r="C341" i="2"/>
  <c r="G345" i="2"/>
  <c r="H345" i="2"/>
  <c r="I345" i="2"/>
  <c r="J345" i="2"/>
  <c r="K345" i="2"/>
  <c r="L345" i="2"/>
  <c r="M345" i="2"/>
  <c r="N345" i="2"/>
  <c r="C863" i="3"/>
  <c r="D863" i="3"/>
  <c r="E863" i="3"/>
  <c r="G863" i="3"/>
  <c r="H863" i="3"/>
  <c r="D983" i="3" l="1"/>
  <c r="C982" i="3"/>
  <c r="C261" i="5"/>
  <c r="E262" i="5"/>
  <c r="D261" i="5"/>
  <c r="C329" i="8"/>
  <c r="E333" i="8"/>
  <c r="C1303" i="2"/>
  <c r="E1303" i="2"/>
  <c r="F1303" i="2"/>
  <c r="G1303" i="2"/>
  <c r="H1303" i="2"/>
  <c r="E340" i="2"/>
  <c r="D340" i="2"/>
  <c r="C340" i="2"/>
  <c r="G344" i="2"/>
  <c r="H344" i="2"/>
  <c r="I344" i="2"/>
  <c r="J344" i="2"/>
  <c r="K344" i="2"/>
  <c r="L344" i="2"/>
  <c r="M344" i="2"/>
  <c r="N344" i="2"/>
  <c r="C862" i="3"/>
  <c r="D862" i="3"/>
  <c r="G862" i="3"/>
  <c r="H862" i="3"/>
  <c r="C328" i="8"/>
  <c r="E332" i="8"/>
  <c r="C1302" i="2"/>
  <c r="E1302" i="2"/>
  <c r="F1302" i="2"/>
  <c r="G1302" i="2"/>
  <c r="H1302" i="2"/>
  <c r="E339" i="2"/>
  <c r="D339" i="2"/>
  <c r="C339" i="2"/>
  <c r="G343" i="2"/>
  <c r="H343" i="2"/>
  <c r="I343" i="2"/>
  <c r="J343" i="2"/>
  <c r="K343" i="2"/>
  <c r="L343" i="2"/>
  <c r="M343" i="2"/>
  <c r="N343" i="2"/>
  <c r="H858" i="3"/>
  <c r="G858" i="3"/>
  <c r="E858" i="3"/>
  <c r="D858" i="3"/>
  <c r="C858" i="3"/>
  <c r="D857" i="3"/>
  <c r="E857" i="3"/>
  <c r="C861" i="3"/>
  <c r="G861" i="3"/>
  <c r="H861" i="3"/>
  <c r="C327" i="8"/>
  <c r="C326" i="8"/>
  <c r="E331" i="8"/>
  <c r="C1301" i="2"/>
  <c r="E1301" i="2"/>
  <c r="F1301" i="2"/>
  <c r="G1301" i="2"/>
  <c r="H1301" i="2"/>
  <c r="E338" i="2"/>
  <c r="D338" i="2"/>
  <c r="C338" i="2"/>
  <c r="D856" i="3"/>
  <c r="E856" i="3"/>
  <c r="E860" i="3"/>
  <c r="D860" i="3"/>
  <c r="C860" i="3"/>
  <c r="E859" i="3"/>
  <c r="D859" i="3"/>
  <c r="C859" i="3"/>
  <c r="C857" i="3"/>
  <c r="C856" i="3"/>
  <c r="G340" i="2"/>
  <c r="H340" i="2"/>
  <c r="I340" i="2"/>
  <c r="J340" i="2"/>
  <c r="K340" i="2"/>
  <c r="L340" i="2"/>
  <c r="M340" i="2"/>
  <c r="N340" i="2"/>
  <c r="G860" i="3"/>
  <c r="H860" i="3"/>
  <c r="C325" i="8"/>
  <c r="E330" i="8"/>
  <c r="C1300" i="2"/>
  <c r="E1300" i="2"/>
  <c r="F1300" i="2"/>
  <c r="G1300" i="2"/>
  <c r="H1300" i="2"/>
  <c r="E337" i="2"/>
  <c r="D337" i="2"/>
  <c r="C337" i="2"/>
  <c r="G342" i="2"/>
  <c r="H342" i="2"/>
  <c r="I342" i="2"/>
  <c r="J342" i="2"/>
  <c r="K342" i="2"/>
  <c r="L342" i="2"/>
  <c r="M342" i="2"/>
  <c r="N342" i="2"/>
  <c r="D855" i="3"/>
  <c r="E855" i="3"/>
  <c r="G859" i="3"/>
  <c r="H859" i="3"/>
  <c r="D546" i="1"/>
  <c r="C546" i="1" s="1"/>
  <c r="I545" i="1"/>
  <c r="F545" i="1"/>
  <c r="K545" i="1"/>
  <c r="J545" i="1"/>
  <c r="H545" i="1"/>
  <c r="G545" i="1"/>
  <c r="E545" i="1"/>
  <c r="H1299" i="2"/>
  <c r="H1298" i="2"/>
  <c r="H1297" i="2"/>
  <c r="H1296" i="2"/>
  <c r="H1295" i="2"/>
  <c r="H1294" i="2"/>
  <c r="G1299" i="2"/>
  <c r="G1298" i="2"/>
  <c r="G1297" i="2"/>
  <c r="G1296" i="2"/>
  <c r="G1295" i="2"/>
  <c r="G1294" i="2"/>
  <c r="F1299" i="2"/>
  <c r="F1298" i="2"/>
  <c r="F1297" i="2"/>
  <c r="F1296" i="2"/>
  <c r="F1295" i="2"/>
  <c r="F1294" i="2"/>
  <c r="E1299" i="2"/>
  <c r="E1298" i="2"/>
  <c r="E1297" i="2"/>
  <c r="E1296" i="2"/>
  <c r="E1295" i="2"/>
  <c r="E1294" i="2"/>
  <c r="N341" i="2"/>
  <c r="N339" i="2"/>
  <c r="N338" i="2"/>
  <c r="N337" i="2"/>
  <c r="N336" i="2"/>
  <c r="H341" i="2"/>
  <c r="H339" i="2"/>
  <c r="H338" i="2"/>
  <c r="H337" i="2"/>
  <c r="H336" i="2"/>
  <c r="C324" i="8"/>
  <c r="E329" i="8"/>
  <c r="C1299" i="2"/>
  <c r="E336" i="2"/>
  <c r="D336" i="2"/>
  <c r="C336" i="2"/>
  <c r="G341" i="2"/>
  <c r="I341" i="2"/>
  <c r="J341" i="2"/>
  <c r="K341" i="2"/>
  <c r="L341" i="2"/>
  <c r="M341" i="2"/>
  <c r="C323" i="8"/>
  <c r="E327" i="8"/>
  <c r="E328" i="8"/>
  <c r="D277" i="8"/>
  <c r="C277" i="8" s="1"/>
  <c r="C1298" i="2"/>
  <c r="C1297" i="2"/>
  <c r="E335" i="2"/>
  <c r="D335" i="2"/>
  <c r="C335" i="2"/>
  <c r="G339" i="2"/>
  <c r="I339" i="2"/>
  <c r="J339" i="2"/>
  <c r="K339" i="2"/>
  <c r="L339" i="2"/>
  <c r="M339" i="2"/>
  <c r="G857" i="3"/>
  <c r="H857" i="3"/>
  <c r="E326" i="8"/>
  <c r="E325" i="8"/>
  <c r="E324" i="8"/>
  <c r="E323" i="8"/>
  <c r="E322" i="8"/>
  <c r="C322" i="8"/>
  <c r="G1292" i="2"/>
  <c r="G1293" i="2"/>
  <c r="E276" i="8"/>
  <c r="C276" i="8"/>
  <c r="N335" i="2"/>
  <c r="N334" i="2"/>
  <c r="M338" i="2"/>
  <c r="M337" i="2"/>
  <c r="M336" i="2"/>
  <c r="M335" i="2"/>
  <c r="M334" i="2"/>
  <c r="L338" i="2"/>
  <c r="L337" i="2"/>
  <c r="L336" i="2"/>
  <c r="L335" i="2"/>
  <c r="L334" i="2"/>
  <c r="J338" i="2"/>
  <c r="J337" i="2"/>
  <c r="J336" i="2"/>
  <c r="J335" i="2"/>
  <c r="J334" i="2"/>
  <c r="I338" i="2"/>
  <c r="I337" i="2"/>
  <c r="I336" i="2"/>
  <c r="I335" i="2"/>
  <c r="I334" i="2"/>
  <c r="H335" i="2"/>
  <c r="H334" i="2"/>
  <c r="G338" i="2"/>
  <c r="G337" i="2"/>
  <c r="G336" i="2"/>
  <c r="G335" i="2"/>
  <c r="G334" i="2"/>
  <c r="G856" i="3"/>
  <c r="G855" i="3"/>
  <c r="G854" i="3"/>
  <c r="G853" i="3"/>
  <c r="G852" i="3"/>
  <c r="H856" i="3"/>
  <c r="H855" i="3"/>
  <c r="H854" i="3"/>
  <c r="H853" i="3"/>
  <c r="H852" i="3"/>
  <c r="E1130" i="2"/>
  <c r="E1099" i="2"/>
  <c r="E1047" i="2"/>
  <c r="E1046" i="2"/>
  <c r="E1045" i="2"/>
  <c r="E1044" i="2"/>
  <c r="E1043" i="2"/>
  <c r="E1042" i="2"/>
  <c r="E1041" i="2"/>
  <c r="E1040" i="2"/>
  <c r="E1039" i="2"/>
  <c r="E936" i="2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28" i="2"/>
  <c r="E929" i="2" s="1"/>
  <c r="E930" i="2" s="1"/>
  <c r="E931" i="2" s="1"/>
  <c r="E932" i="2" s="1"/>
  <c r="E933" i="2" s="1"/>
  <c r="E934" i="2" s="1"/>
  <c r="E917" i="2"/>
  <c r="E918" i="2" s="1"/>
  <c r="E919" i="2" s="1"/>
  <c r="E920" i="2" s="1"/>
  <c r="E921" i="2" s="1"/>
  <c r="E922" i="2" s="1"/>
  <c r="E923" i="2" s="1"/>
  <c r="E924" i="2" s="1"/>
  <c r="E925" i="2" s="1"/>
  <c r="E926" i="2" s="1"/>
  <c r="E913" i="2"/>
  <c r="E914" i="2" s="1"/>
  <c r="E535" i="2"/>
  <c r="G535" i="2" s="1"/>
  <c r="C1296" i="2"/>
  <c r="D946" i="3"/>
  <c r="C946" i="3" s="1"/>
  <c r="E334" i="2"/>
  <c r="D334" i="2"/>
  <c r="C334" i="2"/>
  <c r="K338" i="2"/>
  <c r="E851" i="3"/>
  <c r="C855" i="3"/>
  <c r="C1295" i="2"/>
  <c r="C1294" i="2"/>
  <c r="K337" i="2"/>
  <c r="C854" i="3"/>
  <c r="D854" i="3"/>
  <c r="E854" i="3"/>
  <c r="C1293" i="2"/>
  <c r="E1293" i="2"/>
  <c r="F1293" i="2"/>
  <c r="H1293" i="2"/>
  <c r="K336" i="2"/>
  <c r="C983" i="3" l="1"/>
  <c r="E983" i="3"/>
  <c r="E263" i="5"/>
  <c r="D262" i="5"/>
  <c r="C262" i="5"/>
  <c r="E546" i="1"/>
  <c r="D547" i="1"/>
  <c r="D548" i="1" s="1"/>
  <c r="I546" i="1"/>
  <c r="J546" i="1"/>
  <c r="F546" i="1"/>
  <c r="G546" i="1"/>
  <c r="K546" i="1"/>
  <c r="H546" i="1"/>
  <c r="C545" i="1"/>
  <c r="D278" i="8"/>
  <c r="D947" i="3"/>
  <c r="J535" i="2"/>
  <c r="E946" i="3"/>
  <c r="K535" i="2"/>
  <c r="I535" i="2"/>
  <c r="E277" i="8"/>
  <c r="H535" i="2"/>
  <c r="C853" i="3"/>
  <c r="D853" i="3"/>
  <c r="E853" i="3"/>
  <c r="G1364" i="2"/>
  <c r="G1391" i="2"/>
  <c r="D1365" i="2"/>
  <c r="D1366" i="2" s="1"/>
  <c r="G1366" i="2" s="1"/>
  <c r="I1364" i="2"/>
  <c r="C1364" i="2"/>
  <c r="D1348" i="2"/>
  <c r="C1348" i="2" s="1"/>
  <c r="I1347" i="2"/>
  <c r="G1347" i="2" s="1"/>
  <c r="C1347" i="2"/>
  <c r="N333" i="2"/>
  <c r="K335" i="2"/>
  <c r="C852" i="3"/>
  <c r="D852" i="3"/>
  <c r="E852" i="3"/>
  <c r="E333" i="2"/>
  <c r="D333" i="2"/>
  <c r="C333" i="2"/>
  <c r="E332" i="2"/>
  <c r="D332" i="2"/>
  <c r="C332" i="2"/>
  <c r="E331" i="2"/>
  <c r="D331" i="2"/>
  <c r="C331" i="2"/>
  <c r="E330" i="2"/>
  <c r="D330" i="2"/>
  <c r="C330" i="2"/>
  <c r="D847" i="3"/>
  <c r="E847" i="3"/>
  <c r="C1292" i="2"/>
  <c r="E1292" i="2"/>
  <c r="F1292" i="2"/>
  <c r="H1292" i="2"/>
  <c r="K334" i="2"/>
  <c r="C851" i="3"/>
  <c r="D851" i="3"/>
  <c r="G851" i="3"/>
  <c r="H851" i="3"/>
  <c r="E329" i="2"/>
  <c r="D329" i="2"/>
  <c r="C329" i="2"/>
  <c r="D848" i="3"/>
  <c r="E848" i="3"/>
  <c r="C1291" i="2"/>
  <c r="E1291" i="2"/>
  <c r="F1291" i="2"/>
  <c r="G1291" i="2"/>
  <c r="H1291" i="2"/>
  <c r="G333" i="2"/>
  <c r="H333" i="2"/>
  <c r="I333" i="2"/>
  <c r="J333" i="2"/>
  <c r="K333" i="2"/>
  <c r="L333" i="2"/>
  <c r="M333" i="2"/>
  <c r="C850" i="3"/>
  <c r="D850" i="3"/>
  <c r="E850" i="3"/>
  <c r="G850" i="3"/>
  <c r="H850" i="3"/>
  <c r="C1290" i="2"/>
  <c r="E1290" i="2"/>
  <c r="F1290" i="2"/>
  <c r="G1290" i="2"/>
  <c r="H1290" i="2"/>
  <c r="G332" i="2"/>
  <c r="H332" i="2"/>
  <c r="I332" i="2"/>
  <c r="J332" i="2"/>
  <c r="K332" i="2"/>
  <c r="L332" i="2"/>
  <c r="M332" i="2"/>
  <c r="N332" i="2"/>
  <c r="C849" i="3"/>
  <c r="D849" i="3"/>
  <c r="E849" i="3"/>
  <c r="G849" i="3"/>
  <c r="H849" i="3"/>
  <c r="C1289" i="2"/>
  <c r="E1289" i="2"/>
  <c r="F1289" i="2"/>
  <c r="G1289" i="2"/>
  <c r="H1289" i="2"/>
  <c r="D939" i="3"/>
  <c r="D940" i="3" s="1"/>
  <c r="E328" i="2"/>
  <c r="D328" i="2"/>
  <c r="C328" i="2"/>
  <c r="E327" i="2"/>
  <c r="D327" i="2"/>
  <c r="C327" i="2"/>
  <c r="G331" i="2"/>
  <c r="H331" i="2"/>
  <c r="I331" i="2"/>
  <c r="J331" i="2"/>
  <c r="K331" i="2"/>
  <c r="L331" i="2"/>
  <c r="M331" i="2"/>
  <c r="N331" i="2"/>
  <c r="D846" i="3"/>
  <c r="E846" i="3"/>
  <c r="D845" i="3"/>
  <c r="D844" i="3"/>
  <c r="E844" i="3"/>
  <c r="G263" i="5" l="1"/>
  <c r="C263" i="5"/>
  <c r="D263" i="5"/>
  <c r="H263" i="5"/>
  <c r="F263" i="5"/>
  <c r="I263" i="5"/>
  <c r="C548" i="1"/>
  <c r="D549" i="1"/>
  <c r="C547" i="1"/>
  <c r="C278" i="8"/>
  <c r="D279" i="8"/>
  <c r="D280" i="8" s="1"/>
  <c r="D281" i="8" s="1"/>
  <c r="D282" i="8" s="1"/>
  <c r="D283" i="8" s="1"/>
  <c r="D284" i="8" s="1"/>
  <c r="D285" i="8" s="1"/>
  <c r="D286" i="8" s="1"/>
  <c r="D287" i="8" s="1"/>
  <c r="D288" i="8" s="1"/>
  <c r="D289" i="8" s="1"/>
  <c r="D290" i="8" s="1"/>
  <c r="I547" i="1"/>
  <c r="F547" i="1"/>
  <c r="E547" i="1"/>
  <c r="H547" i="1"/>
  <c r="G547" i="1"/>
  <c r="J547" i="1"/>
  <c r="K547" i="1"/>
  <c r="E947" i="3"/>
  <c r="D948" i="3"/>
  <c r="C947" i="3"/>
  <c r="E278" i="8"/>
  <c r="G1365" i="2"/>
  <c r="G1348" i="2"/>
  <c r="C1365" i="2"/>
  <c r="C1366" i="2"/>
  <c r="I1366" i="2"/>
  <c r="D1367" i="2"/>
  <c r="G1367" i="2" s="1"/>
  <c r="I1348" i="2"/>
  <c r="D1349" i="2"/>
  <c r="G1349" i="2" s="1"/>
  <c r="I1365" i="2"/>
  <c r="C939" i="3"/>
  <c r="C940" i="3"/>
  <c r="C848" i="3"/>
  <c r="G848" i="3"/>
  <c r="H848" i="3"/>
  <c r="E326" i="2"/>
  <c r="D326" i="2"/>
  <c r="C326" i="2"/>
  <c r="C1288" i="2"/>
  <c r="E1288" i="2"/>
  <c r="F1288" i="2"/>
  <c r="G1288" i="2"/>
  <c r="H1288" i="2"/>
  <c r="G330" i="2"/>
  <c r="H330" i="2"/>
  <c r="I330" i="2"/>
  <c r="J330" i="2"/>
  <c r="K330" i="2"/>
  <c r="L330" i="2"/>
  <c r="M330" i="2"/>
  <c r="N330" i="2"/>
  <c r="C847" i="3"/>
  <c r="G847" i="3"/>
  <c r="H847" i="3"/>
  <c r="C1287" i="2"/>
  <c r="E1287" i="2"/>
  <c r="F1287" i="2"/>
  <c r="G1287" i="2"/>
  <c r="H1287" i="2"/>
  <c r="G329" i="2"/>
  <c r="H329" i="2"/>
  <c r="I329" i="2"/>
  <c r="J329" i="2"/>
  <c r="K329" i="2"/>
  <c r="L329" i="2"/>
  <c r="M329" i="2"/>
  <c r="N329" i="2"/>
  <c r="C846" i="3"/>
  <c r="G846" i="3"/>
  <c r="H846" i="3"/>
  <c r="H1286" i="2"/>
  <c r="H1285" i="2"/>
  <c r="G1286" i="2"/>
  <c r="G1285" i="2"/>
  <c r="E1286" i="2"/>
  <c r="E1285" i="2"/>
  <c r="F1286" i="2"/>
  <c r="F1285" i="2"/>
  <c r="C1285" i="2"/>
  <c r="C1286" i="2"/>
  <c r="E290" i="8" l="1"/>
  <c r="D291" i="8"/>
  <c r="C290" i="8"/>
  <c r="C289" i="8"/>
  <c r="C288" i="8"/>
  <c r="C287" i="8"/>
  <c r="C286" i="8"/>
  <c r="C285" i="8"/>
  <c r="C284" i="8"/>
  <c r="E549" i="1"/>
  <c r="D550" i="1"/>
  <c r="D551" i="1" s="1"/>
  <c r="D552" i="1" s="1"/>
  <c r="D553" i="1" s="1"/>
  <c r="D554" i="1" s="1"/>
  <c r="C283" i="8"/>
  <c r="C282" i="8"/>
  <c r="C549" i="1"/>
  <c r="C281" i="8"/>
  <c r="C280" i="8"/>
  <c r="E948" i="3"/>
  <c r="D949" i="3"/>
  <c r="D950" i="3" s="1"/>
  <c r="D951" i="3" s="1"/>
  <c r="D952" i="3" s="1"/>
  <c r="D953" i="3" s="1"/>
  <c r="D954" i="3" s="1"/>
  <c r="D955" i="3" s="1"/>
  <c r="D956" i="3" s="1"/>
  <c r="D957" i="3" s="1"/>
  <c r="D958" i="3" s="1"/>
  <c r="D959" i="3" s="1"/>
  <c r="D960" i="3" s="1"/>
  <c r="D961" i="3" s="1"/>
  <c r="D962" i="3" s="1"/>
  <c r="D963" i="3" s="1"/>
  <c r="D964" i="3" s="1"/>
  <c r="D965" i="3" s="1"/>
  <c r="D966" i="3" s="1"/>
  <c r="D967" i="3" s="1"/>
  <c r="D968" i="3" s="1"/>
  <c r="D969" i="3" s="1"/>
  <c r="D970" i="3" s="1"/>
  <c r="C279" i="8"/>
  <c r="I548" i="1"/>
  <c r="F548" i="1"/>
  <c r="E548" i="1"/>
  <c r="G548" i="1"/>
  <c r="K548" i="1"/>
  <c r="J548" i="1"/>
  <c r="H548" i="1"/>
  <c r="C948" i="3"/>
  <c r="E279" i="8"/>
  <c r="D1350" i="2"/>
  <c r="G1350" i="2" s="1"/>
  <c r="I1349" i="2"/>
  <c r="C1349" i="2"/>
  <c r="D1368" i="2"/>
  <c r="G1368" i="2" s="1"/>
  <c r="I1367" i="2"/>
  <c r="C1367" i="2"/>
  <c r="E325" i="2"/>
  <c r="D325" i="2"/>
  <c r="C325" i="2"/>
  <c r="E324" i="2"/>
  <c r="D324" i="2"/>
  <c r="C324" i="2"/>
  <c r="G327" i="2"/>
  <c r="H327" i="2"/>
  <c r="I327" i="2"/>
  <c r="J327" i="2"/>
  <c r="K327" i="2"/>
  <c r="L327" i="2"/>
  <c r="M327" i="2"/>
  <c r="N327" i="2"/>
  <c r="G328" i="2"/>
  <c r="H328" i="2"/>
  <c r="I328" i="2"/>
  <c r="J328" i="2"/>
  <c r="K328" i="2"/>
  <c r="L328" i="2"/>
  <c r="M328" i="2"/>
  <c r="N328" i="2"/>
  <c r="D841" i="3"/>
  <c r="E841" i="3"/>
  <c r="C844" i="3"/>
  <c r="G844" i="3"/>
  <c r="H844" i="3"/>
  <c r="C845" i="3"/>
  <c r="E845" i="3"/>
  <c r="G845" i="3"/>
  <c r="H845" i="3"/>
  <c r="C970" i="3" l="1"/>
  <c r="D971" i="3"/>
  <c r="D972" i="3" s="1"/>
  <c r="D973" i="3" s="1"/>
  <c r="D974" i="3" s="1"/>
  <c r="D975" i="3" s="1"/>
  <c r="D976" i="3" s="1"/>
  <c r="D977" i="3" s="1"/>
  <c r="D978" i="3" s="1"/>
  <c r="C969" i="3"/>
  <c r="C968" i="3"/>
  <c r="C967" i="3"/>
  <c r="C966" i="3"/>
  <c r="C965" i="3"/>
  <c r="C964" i="3"/>
  <c r="C963" i="3"/>
  <c r="C962" i="3"/>
  <c r="E291" i="8"/>
  <c r="D292" i="8"/>
  <c r="C961" i="3"/>
  <c r="C291" i="8"/>
  <c r="C960" i="3"/>
  <c r="C959" i="3"/>
  <c r="C958" i="3"/>
  <c r="C957" i="3"/>
  <c r="C554" i="1"/>
  <c r="D555" i="1"/>
  <c r="C956" i="3"/>
  <c r="C553" i="1"/>
  <c r="C955" i="3"/>
  <c r="C552" i="1"/>
  <c r="E550" i="1"/>
  <c r="C954" i="3"/>
  <c r="C551" i="1"/>
  <c r="C550" i="1"/>
  <c r="C953" i="3"/>
  <c r="C952" i="3"/>
  <c r="C951" i="3"/>
  <c r="E551" i="1"/>
  <c r="C950" i="3"/>
  <c r="C949" i="3"/>
  <c r="I549" i="1"/>
  <c r="F549" i="1"/>
  <c r="K549" i="1"/>
  <c r="J549" i="1"/>
  <c r="H549" i="1"/>
  <c r="G549" i="1"/>
  <c r="E949" i="3"/>
  <c r="C1368" i="2"/>
  <c r="D1369" i="2"/>
  <c r="G1369" i="2" s="1"/>
  <c r="I1368" i="2"/>
  <c r="C1350" i="2"/>
  <c r="D1351" i="2"/>
  <c r="G1351" i="2" s="1"/>
  <c r="I1350" i="2"/>
  <c r="E942" i="3"/>
  <c r="E843" i="3"/>
  <c r="D843" i="3"/>
  <c r="C843" i="3"/>
  <c r="E842" i="3"/>
  <c r="D842" i="3"/>
  <c r="C842" i="3"/>
  <c r="C841" i="3"/>
  <c r="E840" i="3"/>
  <c r="D840" i="3"/>
  <c r="C840" i="3"/>
  <c r="E839" i="3"/>
  <c r="D839" i="3"/>
  <c r="C839" i="3"/>
  <c r="G843" i="3"/>
  <c r="H843" i="3"/>
  <c r="G326" i="2"/>
  <c r="H326" i="2"/>
  <c r="I326" i="2"/>
  <c r="J326" i="2"/>
  <c r="K326" i="2"/>
  <c r="L326" i="2"/>
  <c r="M326" i="2"/>
  <c r="N326" i="2"/>
  <c r="E323" i="2"/>
  <c r="D323" i="2"/>
  <c r="C323" i="2"/>
  <c r="E322" i="2"/>
  <c r="D322" i="2"/>
  <c r="C322" i="2"/>
  <c r="E321" i="2"/>
  <c r="D321" i="2"/>
  <c r="C321" i="2"/>
  <c r="G325" i="2"/>
  <c r="H325" i="2"/>
  <c r="I325" i="2"/>
  <c r="J325" i="2"/>
  <c r="K325" i="2"/>
  <c r="L325" i="2"/>
  <c r="M325" i="2"/>
  <c r="N325" i="2"/>
  <c r="E838" i="3"/>
  <c r="D838" i="3"/>
  <c r="C838" i="3"/>
  <c r="G842" i="3"/>
  <c r="H842" i="3"/>
  <c r="C1284" i="2"/>
  <c r="E1284" i="2"/>
  <c r="F1284" i="2"/>
  <c r="G1284" i="2"/>
  <c r="H1284" i="2"/>
  <c r="C1283" i="2"/>
  <c r="E1283" i="2"/>
  <c r="F1283" i="2"/>
  <c r="G1283" i="2"/>
  <c r="H1283" i="2"/>
  <c r="C978" i="3" l="1"/>
  <c r="C977" i="3"/>
  <c r="C976" i="3"/>
  <c r="C975" i="3"/>
  <c r="C974" i="3"/>
  <c r="C973" i="3"/>
  <c r="C972" i="3"/>
  <c r="C971" i="3"/>
  <c r="E292" i="8"/>
  <c r="D293" i="8"/>
  <c r="D294" i="8" s="1"/>
  <c r="D295" i="8" s="1"/>
  <c r="D296" i="8" s="1"/>
  <c r="D297" i="8" s="1"/>
  <c r="D298" i="8" s="1"/>
  <c r="D299" i="8" s="1"/>
  <c r="D300" i="8" s="1"/>
  <c r="D301" i="8" s="1"/>
  <c r="C292" i="8"/>
  <c r="D556" i="1"/>
  <c r="C555" i="1"/>
  <c r="F551" i="1"/>
  <c r="H551" i="1"/>
  <c r="J551" i="1"/>
  <c r="I551" i="1"/>
  <c r="G551" i="1"/>
  <c r="K551" i="1"/>
  <c r="E950" i="3"/>
  <c r="G550" i="1"/>
  <c r="H550" i="1"/>
  <c r="F550" i="1"/>
  <c r="I550" i="1"/>
  <c r="J550" i="1"/>
  <c r="K550" i="1"/>
  <c r="E282" i="8"/>
  <c r="E281" i="8"/>
  <c r="E280" i="8"/>
  <c r="I1351" i="2"/>
  <c r="D1352" i="2"/>
  <c r="G1352" i="2" s="1"/>
  <c r="C1351" i="2"/>
  <c r="I1369" i="2"/>
  <c r="D1370" i="2"/>
  <c r="G1370" i="2" s="1"/>
  <c r="F1369" i="2"/>
  <c r="C1369" i="2"/>
  <c r="E945" i="3"/>
  <c r="E944" i="3"/>
  <c r="E943" i="3"/>
  <c r="C1282" i="2"/>
  <c r="E1282" i="2"/>
  <c r="F1282" i="2"/>
  <c r="G1282" i="2"/>
  <c r="H1282" i="2"/>
  <c r="E320" i="2"/>
  <c r="D320" i="2"/>
  <c r="C320" i="2"/>
  <c r="G324" i="2"/>
  <c r="H324" i="2"/>
  <c r="I324" i="2"/>
  <c r="J324" i="2"/>
  <c r="K324" i="2"/>
  <c r="L324" i="2"/>
  <c r="M324" i="2"/>
  <c r="N324" i="2"/>
  <c r="G841" i="3"/>
  <c r="H841" i="3"/>
  <c r="C1281" i="2"/>
  <c r="E1281" i="2"/>
  <c r="F1281" i="2"/>
  <c r="G1281" i="2"/>
  <c r="H1281" i="2"/>
  <c r="E319" i="2"/>
  <c r="D319" i="2"/>
  <c r="C319" i="2"/>
  <c r="G323" i="2"/>
  <c r="H323" i="2"/>
  <c r="I323" i="2"/>
  <c r="J323" i="2"/>
  <c r="K323" i="2"/>
  <c r="L323" i="2"/>
  <c r="M323" i="2"/>
  <c r="N323" i="2"/>
  <c r="G840" i="3"/>
  <c r="H840" i="3"/>
  <c r="C301" i="8" l="1"/>
  <c r="D302" i="8"/>
  <c r="D303" i="8" s="1"/>
  <c r="D304" i="8" s="1"/>
  <c r="D305" i="8" s="1"/>
  <c r="D306" i="8" s="1"/>
  <c r="D307" i="8" s="1"/>
  <c r="D308" i="8" s="1"/>
  <c r="D309" i="8" s="1"/>
  <c r="D310" i="8" s="1"/>
  <c r="D311" i="8" s="1"/>
  <c r="C300" i="8"/>
  <c r="C299" i="8"/>
  <c r="C298" i="8"/>
  <c r="C297" i="8"/>
  <c r="C296" i="8"/>
  <c r="C295" i="8"/>
  <c r="C294" i="8"/>
  <c r="C293" i="8"/>
  <c r="E293" i="8"/>
  <c r="C556" i="1"/>
  <c r="D557" i="1"/>
  <c r="E552" i="1"/>
  <c r="K552" i="1"/>
  <c r="H552" i="1"/>
  <c r="G552" i="1"/>
  <c r="I552" i="1"/>
  <c r="F552" i="1"/>
  <c r="J552" i="1"/>
  <c r="E951" i="3"/>
  <c r="C1370" i="2"/>
  <c r="D1371" i="2"/>
  <c r="G1371" i="2" s="1"/>
  <c r="I1370" i="2"/>
  <c r="F1370" i="2"/>
  <c r="C1352" i="2"/>
  <c r="I1352" i="2"/>
  <c r="D1353" i="2"/>
  <c r="G1353" i="2" s="1"/>
  <c r="C1280" i="2"/>
  <c r="E1280" i="2"/>
  <c r="F1280" i="2"/>
  <c r="G1280" i="2"/>
  <c r="H1280" i="2"/>
  <c r="E318" i="2"/>
  <c r="D318" i="2"/>
  <c r="C318" i="2"/>
  <c r="E837" i="3"/>
  <c r="C311" i="8" l="1"/>
  <c r="D312" i="8"/>
  <c r="C310" i="8"/>
  <c r="C309" i="8"/>
  <c r="C308" i="8"/>
  <c r="C307" i="8"/>
  <c r="C306" i="8"/>
  <c r="C305" i="8"/>
  <c r="C304" i="8"/>
  <c r="C303" i="8"/>
  <c r="C302" i="8"/>
  <c r="E294" i="8"/>
  <c r="D558" i="1"/>
  <c r="D559" i="1" s="1"/>
  <c r="D560" i="1" s="1"/>
  <c r="D561" i="1" s="1"/>
  <c r="D562" i="1" s="1"/>
  <c r="D563" i="1" s="1"/>
  <c r="D564" i="1" s="1"/>
  <c r="D565" i="1" s="1"/>
  <c r="D566" i="1" s="1"/>
  <c r="D567" i="1" s="1"/>
  <c r="C557" i="1"/>
  <c r="E289" i="8"/>
  <c r="E288" i="8"/>
  <c r="E287" i="8"/>
  <c r="E553" i="1"/>
  <c r="H553" i="1"/>
  <c r="I553" i="1"/>
  <c r="J553" i="1"/>
  <c r="F553" i="1"/>
  <c r="G553" i="1"/>
  <c r="K553" i="1"/>
  <c r="E286" i="8"/>
  <c r="E285" i="8"/>
  <c r="E284" i="8"/>
  <c r="E283" i="8"/>
  <c r="E952" i="3"/>
  <c r="I1353" i="2"/>
  <c r="D1354" i="2"/>
  <c r="G1354" i="2" s="1"/>
  <c r="C1353" i="2"/>
  <c r="I1371" i="2"/>
  <c r="F1371" i="2"/>
  <c r="C1371" i="2"/>
  <c r="D1372" i="2"/>
  <c r="G1372" i="2" s="1"/>
  <c r="C1279" i="2"/>
  <c r="E1279" i="2"/>
  <c r="F1279" i="2"/>
  <c r="G1279" i="2"/>
  <c r="H1279" i="2"/>
  <c r="E317" i="2"/>
  <c r="D317" i="2"/>
  <c r="C317" i="2"/>
  <c r="G322" i="2"/>
  <c r="H322" i="2"/>
  <c r="I322" i="2"/>
  <c r="J322" i="2"/>
  <c r="K322" i="2"/>
  <c r="L322" i="2"/>
  <c r="M322" i="2"/>
  <c r="N322" i="2"/>
  <c r="G839" i="3"/>
  <c r="H839" i="3"/>
  <c r="D313" i="8" l="1"/>
  <c r="C312" i="8"/>
  <c r="E975" i="3"/>
  <c r="E974" i="3"/>
  <c r="E973" i="3"/>
  <c r="C567" i="1"/>
  <c r="D568" i="1"/>
  <c r="E972" i="3"/>
  <c r="C566" i="1"/>
  <c r="F567" i="1"/>
  <c r="E971" i="3"/>
  <c r="E970" i="3"/>
  <c r="E969" i="3"/>
  <c r="J566" i="1"/>
  <c r="H566" i="1"/>
  <c r="E566" i="1"/>
  <c r="I566" i="1"/>
  <c r="F566" i="1"/>
  <c r="K566" i="1"/>
  <c r="G566" i="1"/>
  <c r="E968" i="3"/>
  <c r="C565" i="1"/>
  <c r="F565" i="1"/>
  <c r="H565" i="1"/>
  <c r="J565" i="1"/>
  <c r="I565" i="1"/>
  <c r="K565" i="1"/>
  <c r="G565" i="1"/>
  <c r="E565" i="1"/>
  <c r="E967" i="3"/>
  <c r="C564" i="1"/>
  <c r="K564" i="1"/>
  <c r="H564" i="1"/>
  <c r="J564" i="1"/>
  <c r="E564" i="1"/>
  <c r="F564" i="1"/>
  <c r="I564" i="1"/>
  <c r="G564" i="1"/>
  <c r="E966" i="3"/>
  <c r="C563" i="1"/>
  <c r="J563" i="1"/>
  <c r="H563" i="1"/>
  <c r="K563" i="1"/>
  <c r="F563" i="1"/>
  <c r="G563" i="1"/>
  <c r="I563" i="1"/>
  <c r="E563" i="1"/>
  <c r="E965" i="3"/>
  <c r="E562" i="1"/>
  <c r="K562" i="1"/>
  <c r="G562" i="1"/>
  <c r="H562" i="1"/>
  <c r="I562" i="1"/>
  <c r="C562" i="1"/>
  <c r="J562" i="1"/>
  <c r="F562" i="1"/>
  <c r="E295" i="8"/>
  <c r="E964" i="3"/>
  <c r="C561" i="1"/>
  <c r="H561" i="1"/>
  <c r="F561" i="1"/>
  <c r="G561" i="1"/>
  <c r="I561" i="1"/>
  <c r="J561" i="1"/>
  <c r="E561" i="1"/>
  <c r="K561" i="1"/>
  <c r="E963" i="3"/>
  <c r="C560" i="1"/>
  <c r="H560" i="1"/>
  <c r="I560" i="1"/>
  <c r="J560" i="1"/>
  <c r="G560" i="1"/>
  <c r="F560" i="1"/>
  <c r="K560" i="1"/>
  <c r="E560" i="1"/>
  <c r="E962" i="3"/>
  <c r="C559" i="1"/>
  <c r="F559" i="1"/>
  <c r="G559" i="1"/>
  <c r="I559" i="1"/>
  <c r="J559" i="1"/>
  <c r="E559" i="1"/>
  <c r="H559" i="1"/>
  <c r="K559" i="1"/>
  <c r="E961" i="3"/>
  <c r="F558" i="1"/>
  <c r="H558" i="1"/>
  <c r="J558" i="1"/>
  <c r="K558" i="1"/>
  <c r="C558" i="1"/>
  <c r="G558" i="1"/>
  <c r="I558" i="1"/>
  <c r="E558" i="1"/>
  <c r="E960" i="3"/>
  <c r="H557" i="1"/>
  <c r="F557" i="1"/>
  <c r="I557" i="1"/>
  <c r="J557" i="1"/>
  <c r="G557" i="1"/>
  <c r="K557" i="1"/>
  <c r="E557" i="1"/>
  <c r="E959" i="3"/>
  <c r="F556" i="1"/>
  <c r="G556" i="1"/>
  <c r="H556" i="1"/>
  <c r="I556" i="1"/>
  <c r="E556" i="1"/>
  <c r="J556" i="1"/>
  <c r="K556" i="1"/>
  <c r="E958" i="3"/>
  <c r="J555" i="1"/>
  <c r="K555" i="1"/>
  <c r="E555" i="1"/>
  <c r="I555" i="1"/>
  <c r="F555" i="1"/>
  <c r="H555" i="1"/>
  <c r="G555" i="1"/>
  <c r="I554" i="1"/>
  <c r="K554" i="1"/>
  <c r="G554" i="1"/>
  <c r="F554" i="1"/>
  <c r="E554" i="1"/>
  <c r="J554" i="1"/>
  <c r="H554" i="1"/>
  <c r="E957" i="3"/>
  <c r="E956" i="3"/>
  <c r="E955" i="3"/>
  <c r="E954" i="3"/>
  <c r="E953" i="3"/>
  <c r="C1354" i="2"/>
  <c r="D1355" i="2"/>
  <c r="G1355" i="2" s="1"/>
  <c r="I1354" i="2"/>
  <c r="D1373" i="2"/>
  <c r="G1373" i="2" s="1"/>
  <c r="I1372" i="2"/>
  <c r="F1372" i="2"/>
  <c r="C1372" i="2"/>
  <c r="C1278" i="2"/>
  <c r="E1278" i="2"/>
  <c r="F1278" i="2"/>
  <c r="G1278" i="2"/>
  <c r="H1278" i="2"/>
  <c r="G321" i="2"/>
  <c r="H321" i="2"/>
  <c r="I321" i="2"/>
  <c r="J321" i="2"/>
  <c r="K321" i="2"/>
  <c r="L321" i="2"/>
  <c r="M321" i="2"/>
  <c r="N321" i="2"/>
  <c r="G838" i="3"/>
  <c r="H838" i="3"/>
  <c r="C313" i="8" l="1"/>
  <c r="D314" i="8"/>
  <c r="E982" i="3"/>
  <c r="E981" i="3"/>
  <c r="E980" i="3"/>
  <c r="E979" i="3"/>
  <c r="E978" i="3"/>
  <c r="E977" i="3"/>
  <c r="E976" i="3"/>
  <c r="C568" i="1"/>
  <c r="D569" i="1"/>
  <c r="H567" i="1"/>
  <c r="J567" i="1"/>
  <c r="E567" i="1"/>
  <c r="K567" i="1"/>
  <c r="G567" i="1"/>
  <c r="I567" i="1"/>
  <c r="E296" i="8"/>
  <c r="C1373" i="2"/>
  <c r="D1374" i="2"/>
  <c r="G1374" i="2" s="1"/>
  <c r="I1373" i="2"/>
  <c r="F1373" i="2"/>
  <c r="I1355" i="2"/>
  <c r="C1355" i="2"/>
  <c r="D1356" i="2"/>
  <c r="G1356" i="2" s="1"/>
  <c r="C1277" i="2"/>
  <c r="E1277" i="2"/>
  <c r="F1277" i="2"/>
  <c r="G1277" i="2"/>
  <c r="H1277" i="2"/>
  <c r="E315" i="2"/>
  <c r="D315" i="2"/>
  <c r="C315" i="2"/>
  <c r="G320" i="2"/>
  <c r="H320" i="2"/>
  <c r="I320" i="2"/>
  <c r="J320" i="2"/>
  <c r="K320" i="2"/>
  <c r="L320" i="2"/>
  <c r="M320" i="2"/>
  <c r="N320" i="2"/>
  <c r="D834" i="3"/>
  <c r="E834" i="3"/>
  <c r="C837" i="3"/>
  <c r="D837" i="3"/>
  <c r="G837" i="3"/>
  <c r="H837" i="3"/>
  <c r="C314" i="8" l="1"/>
  <c r="D315" i="8"/>
  <c r="E306" i="8"/>
  <c r="E305" i="8"/>
  <c r="C569" i="1"/>
  <c r="D570" i="1"/>
  <c r="E304" i="8"/>
  <c r="I568" i="1"/>
  <c r="J568" i="1"/>
  <c r="E568" i="1"/>
  <c r="F568" i="1"/>
  <c r="H568" i="1"/>
  <c r="K568" i="1"/>
  <c r="G568" i="1"/>
  <c r="E303" i="8"/>
  <c r="E302" i="8"/>
  <c r="E301" i="8"/>
  <c r="E300" i="8"/>
  <c r="E299" i="8"/>
  <c r="E298" i="8"/>
  <c r="E297" i="8"/>
  <c r="C1356" i="2"/>
  <c r="D1357" i="2"/>
  <c r="G1357" i="2" s="1"/>
  <c r="I1356" i="2"/>
  <c r="I1374" i="2"/>
  <c r="F1374" i="2"/>
  <c r="C1374" i="2"/>
  <c r="D1375" i="2"/>
  <c r="G1375" i="2" s="1"/>
  <c r="C1276" i="2"/>
  <c r="E1276" i="2"/>
  <c r="F1276" i="2"/>
  <c r="G1276" i="2"/>
  <c r="H1276" i="2"/>
  <c r="E314" i="2"/>
  <c r="D314" i="2"/>
  <c r="C314" i="2"/>
  <c r="G319" i="2"/>
  <c r="H319" i="2"/>
  <c r="I319" i="2"/>
  <c r="J319" i="2"/>
  <c r="K319" i="2"/>
  <c r="L319" i="2"/>
  <c r="M319" i="2"/>
  <c r="N319" i="2"/>
  <c r="C836" i="3"/>
  <c r="D836" i="3"/>
  <c r="E836" i="3"/>
  <c r="G836" i="3"/>
  <c r="H836" i="3"/>
  <c r="E831" i="3"/>
  <c r="C315" i="8" l="1"/>
  <c r="E315" i="8"/>
  <c r="E314" i="8"/>
  <c r="E313" i="8"/>
  <c r="E312" i="8"/>
  <c r="E311" i="8"/>
  <c r="E310" i="8"/>
  <c r="E309" i="8"/>
  <c r="E308" i="8"/>
  <c r="E307" i="8"/>
  <c r="C570" i="1"/>
  <c r="D571" i="1"/>
  <c r="D572" i="1" s="1"/>
  <c r="D573" i="1" s="1"/>
  <c r="F569" i="1"/>
  <c r="J569" i="1"/>
  <c r="H569" i="1"/>
  <c r="G569" i="1"/>
  <c r="E569" i="1"/>
  <c r="I569" i="1"/>
  <c r="K569" i="1"/>
  <c r="D1376" i="2"/>
  <c r="G1376" i="2" s="1"/>
  <c r="C1375" i="2"/>
  <c r="I1375" i="2"/>
  <c r="F1375" i="2"/>
  <c r="D1358" i="2"/>
  <c r="G1358" i="2" s="1"/>
  <c r="I1357" i="2"/>
  <c r="C1357" i="2"/>
  <c r="E313" i="2"/>
  <c r="D313" i="2"/>
  <c r="C313" i="2"/>
  <c r="G318" i="2"/>
  <c r="H318" i="2"/>
  <c r="I318" i="2"/>
  <c r="J318" i="2"/>
  <c r="K318" i="2"/>
  <c r="L318" i="2"/>
  <c r="M318" i="2"/>
  <c r="N318" i="2"/>
  <c r="C835" i="3"/>
  <c r="D835" i="3"/>
  <c r="E835" i="3"/>
  <c r="G835" i="3"/>
  <c r="H835" i="3"/>
  <c r="C573" i="1" l="1"/>
  <c r="F573" i="1"/>
  <c r="D574" i="1"/>
  <c r="D575" i="1" s="1"/>
  <c r="D576" i="1" s="1"/>
  <c r="D577" i="1" s="1"/>
  <c r="D578" i="1" s="1"/>
  <c r="D579" i="1" s="1"/>
  <c r="D580" i="1" s="1"/>
  <c r="D581" i="1" s="1"/>
  <c r="G573" i="1"/>
  <c r="E573" i="1"/>
  <c r="K573" i="1"/>
  <c r="H573" i="1"/>
  <c r="I573" i="1"/>
  <c r="J573" i="1"/>
  <c r="C572" i="1"/>
  <c r="I572" i="1"/>
  <c r="J572" i="1"/>
  <c r="E572" i="1"/>
  <c r="G572" i="1"/>
  <c r="K572" i="1"/>
  <c r="H572" i="1"/>
  <c r="F572" i="1"/>
  <c r="C571" i="1"/>
  <c r="E571" i="1"/>
  <c r="J571" i="1"/>
  <c r="F571" i="1"/>
  <c r="H571" i="1"/>
  <c r="G571" i="1"/>
  <c r="K571" i="1"/>
  <c r="I571" i="1"/>
  <c r="H570" i="1"/>
  <c r="I570" i="1"/>
  <c r="J570" i="1"/>
  <c r="K570" i="1"/>
  <c r="E570" i="1"/>
  <c r="G570" i="1"/>
  <c r="F570" i="1"/>
  <c r="F1376" i="2"/>
  <c r="I1376" i="2"/>
  <c r="C1376" i="2"/>
  <c r="D1377" i="2"/>
  <c r="G1377" i="2" s="1"/>
  <c r="C1358" i="2"/>
  <c r="D1359" i="2"/>
  <c r="G1359" i="2" s="1"/>
  <c r="I1358" i="2"/>
  <c r="C1275" i="2"/>
  <c r="E1275" i="2"/>
  <c r="F1275" i="2"/>
  <c r="G1275" i="2"/>
  <c r="H1275" i="2"/>
  <c r="C1274" i="2"/>
  <c r="E1274" i="2"/>
  <c r="F1274" i="2"/>
  <c r="G1274" i="2"/>
  <c r="H1274" i="2"/>
  <c r="E312" i="2"/>
  <c r="D312" i="2"/>
  <c r="C312" i="2"/>
  <c r="G317" i="2"/>
  <c r="H317" i="2"/>
  <c r="I317" i="2"/>
  <c r="J317" i="2"/>
  <c r="K317" i="2"/>
  <c r="L317" i="2"/>
  <c r="M317" i="2"/>
  <c r="N317" i="2"/>
  <c r="D829" i="3"/>
  <c r="E829" i="3"/>
  <c r="C834" i="3"/>
  <c r="G834" i="3"/>
  <c r="H834" i="3"/>
  <c r="F581" i="1" l="1"/>
  <c r="K581" i="1"/>
  <c r="I581" i="1"/>
  <c r="J581" i="1"/>
  <c r="G581" i="1"/>
  <c r="H581" i="1"/>
  <c r="C581" i="1"/>
  <c r="E581" i="1"/>
  <c r="E580" i="1"/>
  <c r="G580" i="1"/>
  <c r="K580" i="1"/>
  <c r="J580" i="1"/>
  <c r="H580" i="1"/>
  <c r="I580" i="1"/>
  <c r="F580" i="1"/>
  <c r="C580" i="1"/>
  <c r="C579" i="1"/>
  <c r="I579" i="1"/>
  <c r="G579" i="1"/>
  <c r="E579" i="1"/>
  <c r="J579" i="1"/>
  <c r="H579" i="1"/>
  <c r="F579" i="1"/>
  <c r="K579" i="1"/>
  <c r="C578" i="1"/>
  <c r="H578" i="1"/>
  <c r="E578" i="1"/>
  <c r="J578" i="1"/>
  <c r="K578" i="1"/>
  <c r="F578" i="1"/>
  <c r="G578" i="1"/>
  <c r="I578" i="1"/>
  <c r="F577" i="1"/>
  <c r="E577" i="1"/>
  <c r="J577" i="1"/>
  <c r="G577" i="1"/>
  <c r="K577" i="1"/>
  <c r="H577" i="1"/>
  <c r="I577" i="1"/>
  <c r="C577" i="1"/>
  <c r="C576" i="1"/>
  <c r="I576" i="1"/>
  <c r="J576" i="1"/>
  <c r="F576" i="1"/>
  <c r="H576" i="1"/>
  <c r="K576" i="1"/>
  <c r="G576" i="1"/>
  <c r="E576" i="1"/>
  <c r="C575" i="1"/>
  <c r="I575" i="1"/>
  <c r="J575" i="1"/>
  <c r="G575" i="1"/>
  <c r="H575" i="1"/>
  <c r="E575" i="1"/>
  <c r="K575" i="1"/>
  <c r="F575" i="1"/>
  <c r="J574" i="1"/>
  <c r="H574" i="1"/>
  <c r="I574" i="1"/>
  <c r="F574" i="1"/>
  <c r="C574" i="1"/>
  <c r="E574" i="1"/>
  <c r="G574" i="1"/>
  <c r="K574" i="1"/>
  <c r="I1359" i="2"/>
  <c r="D1360" i="2"/>
  <c r="G1360" i="2" s="1"/>
  <c r="C1359" i="2"/>
  <c r="I1377" i="2"/>
  <c r="F1377" i="2"/>
  <c r="C1377" i="2"/>
  <c r="D1378" i="2"/>
  <c r="G1378" i="2" s="1"/>
  <c r="E311" i="2"/>
  <c r="D311" i="2"/>
  <c r="C311" i="2"/>
  <c r="G315" i="2"/>
  <c r="H315" i="2"/>
  <c r="I315" i="2"/>
  <c r="J315" i="2"/>
  <c r="K315" i="2"/>
  <c r="L315" i="2"/>
  <c r="M315" i="2"/>
  <c r="N315" i="2"/>
  <c r="E828" i="3"/>
  <c r="C832" i="3"/>
  <c r="D832" i="3"/>
  <c r="E832" i="3"/>
  <c r="G832" i="3"/>
  <c r="H832" i="3"/>
  <c r="C1360" i="2" l="1"/>
  <c r="D1361" i="2"/>
  <c r="G1361" i="2" s="1"/>
  <c r="I1360" i="2"/>
  <c r="C1378" i="2"/>
  <c r="D1379" i="2"/>
  <c r="G1379" i="2" s="1"/>
  <c r="F1378" i="2"/>
  <c r="I1378" i="2"/>
  <c r="C1273" i="2"/>
  <c r="E1273" i="2"/>
  <c r="F1273" i="2"/>
  <c r="G1273" i="2"/>
  <c r="H1273" i="2"/>
  <c r="C1272" i="2"/>
  <c r="E1272" i="2"/>
  <c r="F1272" i="2"/>
  <c r="G1272" i="2"/>
  <c r="H1272" i="2"/>
  <c r="E310" i="2"/>
  <c r="D310" i="2"/>
  <c r="C310" i="2"/>
  <c r="G314" i="2"/>
  <c r="H314" i="2"/>
  <c r="I314" i="2"/>
  <c r="J314" i="2"/>
  <c r="K314" i="2"/>
  <c r="L314" i="2"/>
  <c r="M314" i="2"/>
  <c r="N314" i="2"/>
  <c r="C831" i="3"/>
  <c r="D831" i="3"/>
  <c r="G831" i="3"/>
  <c r="H831" i="3"/>
  <c r="I1379" i="2" l="1"/>
  <c r="F1379" i="2"/>
  <c r="C1379" i="2"/>
  <c r="D1380" i="2"/>
  <c r="G1380" i="2" s="1"/>
  <c r="I1361" i="2"/>
  <c r="C1361" i="2"/>
  <c r="D1362" i="2"/>
  <c r="G1362" i="2" s="1"/>
  <c r="C1271" i="2"/>
  <c r="E1271" i="2"/>
  <c r="F1271" i="2"/>
  <c r="G1271" i="2"/>
  <c r="H1271" i="2"/>
  <c r="E309" i="2"/>
  <c r="D309" i="2"/>
  <c r="C309" i="2"/>
  <c r="G313" i="2"/>
  <c r="H313" i="2"/>
  <c r="I313" i="2"/>
  <c r="J313" i="2"/>
  <c r="K313" i="2"/>
  <c r="L313" i="2"/>
  <c r="M313" i="2"/>
  <c r="N313" i="2"/>
  <c r="C830" i="3"/>
  <c r="D830" i="3"/>
  <c r="E830" i="3"/>
  <c r="G830" i="3"/>
  <c r="H830" i="3"/>
  <c r="C1362" i="2" l="1"/>
  <c r="D1363" i="2"/>
  <c r="G1363" i="2" s="1"/>
  <c r="I1362" i="2"/>
  <c r="D1381" i="2"/>
  <c r="G1381" i="2" s="1"/>
  <c r="I1380" i="2"/>
  <c r="F1380" i="2"/>
  <c r="C1380" i="2"/>
  <c r="C1270" i="2"/>
  <c r="E1270" i="2"/>
  <c r="F1270" i="2"/>
  <c r="G1270" i="2"/>
  <c r="H1270" i="2"/>
  <c r="E308" i="2"/>
  <c r="D308" i="2"/>
  <c r="C308" i="2"/>
  <c r="G312" i="2"/>
  <c r="H312" i="2"/>
  <c r="I312" i="2"/>
  <c r="J312" i="2"/>
  <c r="K312" i="2"/>
  <c r="L312" i="2"/>
  <c r="M312" i="2"/>
  <c r="N312" i="2"/>
  <c r="C829" i="3"/>
  <c r="G829" i="3"/>
  <c r="H829" i="3"/>
  <c r="C1381" i="2" l="1"/>
  <c r="D1382" i="2"/>
  <c r="G1382" i="2" s="1"/>
  <c r="I1381" i="2"/>
  <c r="F1381" i="2"/>
  <c r="I1363" i="2"/>
  <c r="C1363" i="2"/>
  <c r="C1269" i="2"/>
  <c r="E1269" i="2"/>
  <c r="F1269" i="2"/>
  <c r="G1269" i="2"/>
  <c r="H1269" i="2"/>
  <c r="E307" i="2"/>
  <c r="D307" i="2"/>
  <c r="C307" i="2"/>
  <c r="G311" i="2"/>
  <c r="H311" i="2"/>
  <c r="I311" i="2"/>
  <c r="J311" i="2"/>
  <c r="K311" i="2"/>
  <c r="L311" i="2"/>
  <c r="M311" i="2"/>
  <c r="N311" i="2"/>
  <c r="D825" i="3"/>
  <c r="E825" i="3"/>
  <c r="C828" i="3"/>
  <c r="D828" i="3"/>
  <c r="G828" i="3"/>
  <c r="H828" i="3"/>
  <c r="I1382" i="2" l="1"/>
  <c r="F1382" i="2"/>
  <c r="C1382" i="2"/>
  <c r="D1383" i="2"/>
  <c r="G1383" i="2" s="1"/>
  <c r="C1268" i="2"/>
  <c r="E1268" i="2"/>
  <c r="F1268" i="2"/>
  <c r="G1268" i="2"/>
  <c r="H1268" i="2"/>
  <c r="E306" i="2"/>
  <c r="D306" i="2"/>
  <c r="C306" i="2"/>
  <c r="G310" i="2"/>
  <c r="H310" i="2"/>
  <c r="I310" i="2"/>
  <c r="J310" i="2"/>
  <c r="K310" i="2"/>
  <c r="L310" i="2"/>
  <c r="M310" i="2"/>
  <c r="N310" i="2"/>
  <c r="D823" i="3"/>
  <c r="E823" i="3"/>
  <c r="C827" i="3"/>
  <c r="D827" i="3"/>
  <c r="E827" i="3"/>
  <c r="G827" i="3"/>
  <c r="H827" i="3"/>
  <c r="D1384" i="2" l="1"/>
  <c r="G1384" i="2" s="1"/>
  <c r="F1383" i="2"/>
  <c r="I1383" i="2"/>
  <c r="C1383" i="2"/>
  <c r="C1267" i="2"/>
  <c r="E1267" i="2"/>
  <c r="F1267" i="2"/>
  <c r="G1267" i="2"/>
  <c r="H1267" i="2"/>
  <c r="E305" i="2"/>
  <c r="D305" i="2"/>
  <c r="C305" i="2"/>
  <c r="E822" i="3"/>
  <c r="F1384" i="2" l="1"/>
  <c r="I1384" i="2"/>
  <c r="C1384" i="2"/>
  <c r="D1385" i="2"/>
  <c r="G1385" i="2" s="1"/>
  <c r="G1100" i="3"/>
  <c r="F1100" i="3"/>
  <c r="D1084" i="3"/>
  <c r="F1083" i="3"/>
  <c r="G1083" i="3" s="1"/>
  <c r="C1083" i="3"/>
  <c r="C1266" i="2"/>
  <c r="E1266" i="2"/>
  <c r="F1266" i="2"/>
  <c r="G1266" i="2"/>
  <c r="H1266" i="2"/>
  <c r="E304" i="2"/>
  <c r="D304" i="2"/>
  <c r="C304" i="2"/>
  <c r="G308" i="2"/>
  <c r="H308" i="2"/>
  <c r="I308" i="2"/>
  <c r="J308" i="2"/>
  <c r="K308" i="2"/>
  <c r="L308" i="2"/>
  <c r="M308" i="2"/>
  <c r="N308" i="2"/>
  <c r="G309" i="2"/>
  <c r="H309" i="2"/>
  <c r="I309" i="2"/>
  <c r="J309" i="2"/>
  <c r="K309" i="2"/>
  <c r="L309" i="2"/>
  <c r="M309" i="2"/>
  <c r="N309" i="2"/>
  <c r="C826" i="3"/>
  <c r="D826" i="3"/>
  <c r="E826" i="3"/>
  <c r="G826" i="3"/>
  <c r="H826" i="3"/>
  <c r="C825" i="3"/>
  <c r="G825" i="3"/>
  <c r="H825" i="3"/>
  <c r="I1385" i="2" l="1"/>
  <c r="D1386" i="2"/>
  <c r="G1386" i="2" s="1"/>
  <c r="F1385" i="2"/>
  <c r="C1385" i="2"/>
  <c r="F1084" i="3"/>
  <c r="G1084" i="3"/>
  <c r="D1085" i="3"/>
  <c r="C1084" i="3"/>
  <c r="C1386" i="2" l="1"/>
  <c r="D1387" i="2"/>
  <c r="G1387" i="2" s="1"/>
  <c r="I1386" i="2"/>
  <c r="F1386" i="2"/>
  <c r="G1085" i="3"/>
  <c r="D1086" i="3"/>
  <c r="F1085" i="3"/>
  <c r="C1085" i="3"/>
  <c r="C1265" i="2"/>
  <c r="E1265" i="2"/>
  <c r="F1265" i="2"/>
  <c r="G1265" i="2"/>
  <c r="H1265" i="2"/>
  <c r="E303" i="2"/>
  <c r="D303" i="2"/>
  <c r="C303" i="2"/>
  <c r="G307" i="2"/>
  <c r="H307" i="2"/>
  <c r="I307" i="2"/>
  <c r="J307" i="2"/>
  <c r="K307" i="2"/>
  <c r="L307" i="2"/>
  <c r="M307" i="2"/>
  <c r="N307" i="2"/>
  <c r="D822" i="3"/>
  <c r="D821" i="3"/>
  <c r="E821" i="3"/>
  <c r="C824" i="3"/>
  <c r="D824" i="3"/>
  <c r="E824" i="3"/>
  <c r="G824" i="3"/>
  <c r="H824" i="3"/>
  <c r="I1387" i="2" l="1"/>
  <c r="F1387" i="2"/>
  <c r="C1387" i="2"/>
  <c r="D1388" i="2"/>
  <c r="G1388" i="2" s="1"/>
  <c r="D1087" i="3"/>
  <c r="F1086" i="3"/>
  <c r="C1086" i="3"/>
  <c r="G1086" i="3"/>
  <c r="D1389" i="2" l="1"/>
  <c r="G1389" i="2" s="1"/>
  <c r="I1388" i="2"/>
  <c r="C1388" i="2"/>
  <c r="F1388" i="2"/>
  <c r="F1087" i="3"/>
  <c r="C1087" i="3"/>
  <c r="G1087" i="3"/>
  <c r="D1088" i="3"/>
  <c r="C1264" i="2"/>
  <c r="E1264" i="2"/>
  <c r="F1264" i="2"/>
  <c r="G1264" i="2"/>
  <c r="H1264" i="2"/>
  <c r="E302" i="2"/>
  <c r="D302" i="2"/>
  <c r="C302" i="2"/>
  <c r="G306" i="2"/>
  <c r="H306" i="2"/>
  <c r="I306" i="2"/>
  <c r="J306" i="2"/>
  <c r="K306" i="2"/>
  <c r="L306" i="2"/>
  <c r="M306" i="2"/>
  <c r="N306" i="2"/>
  <c r="C823" i="3"/>
  <c r="G823" i="3"/>
  <c r="H823" i="3"/>
  <c r="C1389" i="2" l="1"/>
  <c r="D1390" i="2"/>
  <c r="G1390" i="2" s="1"/>
  <c r="F1389" i="2"/>
  <c r="I1389" i="2"/>
  <c r="C1088" i="3"/>
  <c r="F1088" i="3"/>
  <c r="G1088" i="3"/>
  <c r="D1089" i="3"/>
  <c r="C1263" i="2"/>
  <c r="E1263" i="2"/>
  <c r="F1263" i="2"/>
  <c r="G1263" i="2"/>
  <c r="H1263" i="2"/>
  <c r="E301" i="2"/>
  <c r="D301" i="2"/>
  <c r="C301" i="2"/>
  <c r="G305" i="2"/>
  <c r="H305" i="2"/>
  <c r="I305" i="2"/>
  <c r="J305" i="2"/>
  <c r="K305" i="2"/>
  <c r="L305" i="2"/>
  <c r="M305" i="2"/>
  <c r="N305" i="2"/>
  <c r="D818" i="3"/>
  <c r="C822" i="3"/>
  <c r="G822" i="3"/>
  <c r="H822" i="3"/>
  <c r="I1390" i="2" l="1"/>
  <c r="F1390" i="2"/>
  <c r="C1390" i="2"/>
  <c r="G1089" i="3"/>
  <c r="C1089" i="3"/>
  <c r="D1090" i="3"/>
  <c r="F1089" i="3"/>
  <c r="C1262" i="2"/>
  <c r="E1262" i="2"/>
  <c r="F1262" i="2"/>
  <c r="G1262" i="2"/>
  <c r="H1262" i="2"/>
  <c r="E300" i="2"/>
  <c r="D300" i="2"/>
  <c r="C300" i="2"/>
  <c r="G304" i="2"/>
  <c r="H304" i="2"/>
  <c r="I304" i="2"/>
  <c r="J304" i="2"/>
  <c r="K304" i="2"/>
  <c r="L304" i="2"/>
  <c r="M304" i="2"/>
  <c r="N304" i="2"/>
  <c r="C821" i="3"/>
  <c r="G821" i="3"/>
  <c r="H821" i="3"/>
  <c r="D1392" i="2" l="1"/>
  <c r="G1392" i="2" s="1"/>
  <c r="F1391" i="2"/>
  <c r="H1391" i="2" s="1"/>
  <c r="C1391" i="2"/>
  <c r="I1391" i="2"/>
  <c r="E1391" i="2" s="1"/>
  <c r="D1091" i="3"/>
  <c r="F1090" i="3"/>
  <c r="C1090" i="3"/>
  <c r="G1090" i="3"/>
  <c r="C1261" i="2"/>
  <c r="E1261" i="2"/>
  <c r="F1261" i="2"/>
  <c r="G1261" i="2"/>
  <c r="H1261" i="2"/>
  <c r="E299" i="2"/>
  <c r="D299" i="2"/>
  <c r="C299" i="2"/>
  <c r="G303" i="2"/>
  <c r="H303" i="2"/>
  <c r="I303" i="2"/>
  <c r="J303" i="2"/>
  <c r="K303" i="2"/>
  <c r="L303" i="2"/>
  <c r="M303" i="2"/>
  <c r="N303" i="2"/>
  <c r="C820" i="3"/>
  <c r="D820" i="3"/>
  <c r="E820" i="3"/>
  <c r="G820" i="3"/>
  <c r="H820" i="3"/>
  <c r="D817" i="3"/>
  <c r="E817" i="3"/>
  <c r="F1392" i="2" l="1"/>
  <c r="H1392" i="2" s="1"/>
  <c r="I1392" i="2"/>
  <c r="E1392" i="2" s="1"/>
  <c r="C1392" i="2"/>
  <c r="D1393" i="2"/>
  <c r="G1393" i="2" s="1"/>
  <c r="G1091" i="3"/>
  <c r="D1092" i="3"/>
  <c r="C1091" i="3"/>
  <c r="F1091" i="3"/>
  <c r="E297" i="2"/>
  <c r="D297" i="2"/>
  <c r="C297" i="2"/>
  <c r="G302" i="2"/>
  <c r="H302" i="2"/>
  <c r="I302" i="2"/>
  <c r="J302" i="2"/>
  <c r="K302" i="2"/>
  <c r="L302" i="2"/>
  <c r="M302" i="2"/>
  <c r="N302" i="2"/>
  <c r="C819" i="3"/>
  <c r="D819" i="3"/>
  <c r="E819" i="3"/>
  <c r="G819" i="3"/>
  <c r="H819" i="3"/>
  <c r="I1393" i="2" l="1"/>
  <c r="E1393" i="2" s="1"/>
  <c r="F1393" i="2"/>
  <c r="H1393" i="2" s="1"/>
  <c r="C1393" i="2"/>
  <c r="D1394" i="2"/>
  <c r="C1092" i="3"/>
  <c r="D1093" i="3"/>
  <c r="G1092" i="3"/>
  <c r="F1092" i="3"/>
  <c r="C1260" i="2"/>
  <c r="E1260" i="2"/>
  <c r="F1260" i="2"/>
  <c r="G1260" i="2"/>
  <c r="H1260" i="2"/>
  <c r="C1259" i="2"/>
  <c r="E1259" i="2"/>
  <c r="F1259" i="2"/>
  <c r="G1259" i="2"/>
  <c r="H1259" i="2"/>
  <c r="G301" i="2"/>
  <c r="H301" i="2"/>
  <c r="I301" i="2"/>
  <c r="J301" i="2"/>
  <c r="K301" i="2"/>
  <c r="L301" i="2"/>
  <c r="M301" i="2"/>
  <c r="N301" i="2"/>
  <c r="C818" i="3"/>
  <c r="E818" i="3"/>
  <c r="G818" i="3"/>
  <c r="H818" i="3"/>
  <c r="D814" i="3"/>
  <c r="E814" i="3"/>
  <c r="C1258" i="2"/>
  <c r="E1258" i="2"/>
  <c r="F1258" i="2"/>
  <c r="G1258" i="2"/>
  <c r="H1258" i="2"/>
  <c r="E295" i="2"/>
  <c r="D295" i="2"/>
  <c r="C295" i="2"/>
  <c r="D294" i="2"/>
  <c r="C294" i="2"/>
  <c r="G300" i="2"/>
  <c r="H300" i="2"/>
  <c r="I300" i="2"/>
  <c r="J300" i="2"/>
  <c r="K300" i="2"/>
  <c r="L300" i="2"/>
  <c r="M300" i="2"/>
  <c r="N300" i="2"/>
  <c r="C817" i="3"/>
  <c r="G817" i="3"/>
  <c r="H817" i="3"/>
  <c r="I1394" i="2" l="1"/>
  <c r="E1394" i="2" s="1"/>
  <c r="F1394" i="2"/>
  <c r="H1394" i="2" s="1"/>
  <c r="G1394" i="2"/>
  <c r="C1394" i="2"/>
  <c r="D1395" i="2"/>
  <c r="G1093" i="3"/>
  <c r="D1094" i="3"/>
  <c r="F1093" i="3"/>
  <c r="C1093" i="3"/>
  <c r="C1257" i="2"/>
  <c r="E1257" i="2"/>
  <c r="F1257" i="2"/>
  <c r="G1257" i="2"/>
  <c r="H1257" i="2"/>
  <c r="E293" i="2"/>
  <c r="C293" i="2"/>
  <c r="G299" i="2"/>
  <c r="H299" i="2"/>
  <c r="I299" i="2"/>
  <c r="J299" i="2"/>
  <c r="K299" i="2"/>
  <c r="L299" i="2"/>
  <c r="M299" i="2"/>
  <c r="N299" i="2"/>
  <c r="C1256" i="2"/>
  <c r="E1256" i="2"/>
  <c r="F1256" i="2"/>
  <c r="G1256" i="2"/>
  <c r="H1256" i="2"/>
  <c r="D811" i="3"/>
  <c r="C816" i="3"/>
  <c r="D816" i="3"/>
  <c r="E816" i="3"/>
  <c r="G816" i="3"/>
  <c r="H816" i="3"/>
  <c r="F1395" i="2" l="1"/>
  <c r="H1395" i="2" s="1"/>
  <c r="G1395" i="2"/>
  <c r="I1395" i="2"/>
  <c r="E1395" i="2" s="1"/>
  <c r="D1396" i="2"/>
  <c r="D1397" i="2" s="1"/>
  <c r="I1397" i="2" s="1"/>
  <c r="C1395" i="2"/>
  <c r="D1095" i="3"/>
  <c r="F1094" i="3"/>
  <c r="C1094" i="3"/>
  <c r="G1094" i="3"/>
  <c r="C1255" i="2"/>
  <c r="E1255" i="2"/>
  <c r="F1255" i="2"/>
  <c r="G1255" i="2"/>
  <c r="H1255" i="2"/>
  <c r="G297" i="2"/>
  <c r="H297" i="2"/>
  <c r="I297" i="2"/>
  <c r="J297" i="2"/>
  <c r="K297" i="2"/>
  <c r="L297" i="2"/>
  <c r="M297" i="2"/>
  <c r="N297" i="2"/>
  <c r="C814" i="3"/>
  <c r="G814" i="3"/>
  <c r="H814" i="3"/>
  <c r="G1396" i="2" l="1"/>
  <c r="I1396" i="2"/>
  <c r="E1396" i="2" s="1"/>
  <c r="F1396" i="2"/>
  <c r="H1396" i="2" s="1"/>
  <c r="C1396" i="2"/>
  <c r="F1095" i="3"/>
  <c r="C1095" i="3"/>
  <c r="G1095" i="3"/>
  <c r="D1096" i="3"/>
  <c r="C1254" i="2"/>
  <c r="E1254" i="2"/>
  <c r="F1254" i="2"/>
  <c r="G1254" i="2"/>
  <c r="H1254" i="2"/>
  <c r="E291" i="2"/>
  <c r="D291" i="2"/>
  <c r="C291" i="2"/>
  <c r="G295" i="2"/>
  <c r="H295" i="2"/>
  <c r="I295" i="2"/>
  <c r="J295" i="2"/>
  <c r="K295" i="2"/>
  <c r="L295" i="2"/>
  <c r="M295" i="2"/>
  <c r="N295" i="2"/>
  <c r="E808" i="3"/>
  <c r="C812" i="3"/>
  <c r="D812" i="3"/>
  <c r="E812" i="3"/>
  <c r="G812" i="3"/>
  <c r="H812" i="3"/>
  <c r="D1398" i="2" l="1"/>
  <c r="C1398" i="2" s="1"/>
  <c r="G1397" i="2"/>
  <c r="E1397" i="2"/>
  <c r="F1397" i="2"/>
  <c r="H1397" i="2" s="1"/>
  <c r="C1397" i="2"/>
  <c r="C1096" i="3"/>
  <c r="F1096" i="3"/>
  <c r="G1096" i="3"/>
  <c r="D1097" i="3"/>
  <c r="C1253" i="2"/>
  <c r="E1253" i="2"/>
  <c r="F1253" i="2"/>
  <c r="G1253" i="2"/>
  <c r="H1253" i="2"/>
  <c r="E290" i="2"/>
  <c r="D290" i="2"/>
  <c r="C290" i="2"/>
  <c r="D808" i="3"/>
  <c r="E807" i="3"/>
  <c r="D1399" i="2" l="1"/>
  <c r="D1400" i="2" s="1"/>
  <c r="E1398" i="2"/>
  <c r="H1398" i="2"/>
  <c r="I1398" i="2"/>
  <c r="F1398" i="2"/>
  <c r="G1398" i="2"/>
  <c r="G1097" i="3"/>
  <c r="C1097" i="3"/>
  <c r="D1098" i="3"/>
  <c r="F1097" i="3"/>
  <c r="C1252" i="2"/>
  <c r="E1252" i="2"/>
  <c r="F1252" i="2"/>
  <c r="G1252" i="2"/>
  <c r="H1252" i="2"/>
  <c r="E289" i="2"/>
  <c r="D289" i="2"/>
  <c r="C289" i="2"/>
  <c r="G294" i="2"/>
  <c r="H294" i="2"/>
  <c r="I294" i="2"/>
  <c r="J294" i="2"/>
  <c r="K294" i="2"/>
  <c r="L294" i="2"/>
  <c r="M294" i="2"/>
  <c r="N294" i="2"/>
  <c r="E810" i="3"/>
  <c r="C811" i="3"/>
  <c r="G811" i="3"/>
  <c r="H811" i="3"/>
  <c r="D807" i="3"/>
  <c r="C1399" i="2" l="1"/>
  <c r="D1401" i="2"/>
  <c r="D1402" i="2" s="1"/>
  <c r="D1403" i="2" s="1"/>
  <c r="H1399" i="2"/>
  <c r="G1399" i="2"/>
  <c r="I1399" i="2"/>
  <c r="F1399" i="2"/>
  <c r="E1399" i="2"/>
  <c r="D1099" i="3"/>
  <c r="F1098" i="3"/>
  <c r="C1098" i="3"/>
  <c r="G1098" i="3"/>
  <c r="C1251" i="2"/>
  <c r="E1251" i="2"/>
  <c r="F1251" i="2"/>
  <c r="G1251" i="2"/>
  <c r="H1251" i="2"/>
  <c r="E288" i="2"/>
  <c r="D288" i="2"/>
  <c r="C288" i="2"/>
  <c r="N293" i="2"/>
  <c r="M293" i="2"/>
  <c r="L293" i="2"/>
  <c r="K293" i="2"/>
  <c r="J293" i="2"/>
  <c r="I293" i="2"/>
  <c r="H293" i="2"/>
  <c r="G293" i="2"/>
  <c r="C810" i="3"/>
  <c r="G810" i="3"/>
  <c r="H810" i="3"/>
  <c r="D1404" i="2" l="1"/>
  <c r="D1405" i="2" s="1"/>
  <c r="C1403" i="2"/>
  <c r="G1403" i="2"/>
  <c r="I1403" i="2"/>
  <c r="H1403" i="2"/>
  <c r="F1403" i="2"/>
  <c r="E1403" i="2"/>
  <c r="C1402" i="2"/>
  <c r="H1402" i="2"/>
  <c r="I1402" i="2"/>
  <c r="E1402" i="2"/>
  <c r="G1402" i="2"/>
  <c r="F1402" i="2"/>
  <c r="C1401" i="2"/>
  <c r="I1401" i="2"/>
  <c r="H1401" i="2"/>
  <c r="E1401" i="2"/>
  <c r="F1401" i="2"/>
  <c r="G1401" i="2"/>
  <c r="H1400" i="2"/>
  <c r="E1400" i="2"/>
  <c r="I1400" i="2"/>
  <c r="C1400" i="2"/>
  <c r="F1400" i="2"/>
  <c r="G1400" i="2"/>
  <c r="G1099" i="3"/>
  <c r="F1099" i="3"/>
  <c r="C1099" i="3"/>
  <c r="K291" i="2"/>
  <c r="K290" i="2"/>
  <c r="K289" i="2"/>
  <c r="K288" i="2"/>
  <c r="K287" i="2"/>
  <c r="D991" i="3"/>
  <c r="D992" i="3" s="1"/>
  <c r="F992" i="3" s="1"/>
  <c r="E990" i="3"/>
  <c r="F990" i="3" s="1"/>
  <c r="G990" i="3" s="1"/>
  <c r="C990" i="3"/>
  <c r="C1250" i="2"/>
  <c r="E1250" i="2"/>
  <c r="F1250" i="2"/>
  <c r="G1250" i="2"/>
  <c r="H1250" i="2"/>
  <c r="D901" i="3"/>
  <c r="E287" i="2"/>
  <c r="D287" i="2"/>
  <c r="C287" i="2"/>
  <c r="G291" i="2"/>
  <c r="H291" i="2"/>
  <c r="I291" i="2"/>
  <c r="J291" i="2"/>
  <c r="L291" i="2"/>
  <c r="M291" i="2"/>
  <c r="N291" i="2"/>
  <c r="E805" i="3"/>
  <c r="D805" i="3"/>
  <c r="C808" i="3"/>
  <c r="G808" i="3"/>
  <c r="H808" i="3"/>
  <c r="G1404" i="2" l="1"/>
  <c r="F1404" i="2"/>
  <c r="E1404" i="2"/>
  <c r="H1404" i="2"/>
  <c r="I1404" i="2"/>
  <c r="C1404" i="2"/>
  <c r="D1406" i="2"/>
  <c r="I1405" i="2"/>
  <c r="F1405" i="2"/>
  <c r="E1405" i="2"/>
  <c r="C1405" i="2"/>
  <c r="G1405" i="2"/>
  <c r="H1405" i="2"/>
  <c r="C1100" i="3"/>
  <c r="D1101" i="3"/>
  <c r="C901" i="3"/>
  <c r="D902" i="3"/>
  <c r="D903" i="3" s="1"/>
  <c r="D904" i="3" s="1"/>
  <c r="D905" i="3" s="1"/>
  <c r="D906" i="3" s="1"/>
  <c r="D907" i="3" s="1"/>
  <c r="D908" i="3" s="1"/>
  <c r="D909" i="3" s="1"/>
  <c r="D910" i="3" s="1"/>
  <c r="D911" i="3" s="1"/>
  <c r="D913" i="3" s="1"/>
  <c r="E992" i="3"/>
  <c r="G991" i="3"/>
  <c r="G992" i="3"/>
  <c r="F991" i="3"/>
  <c r="E991" i="3"/>
  <c r="D993" i="3"/>
  <c r="C992" i="3"/>
  <c r="C991" i="3"/>
  <c r="D1407" i="2" l="1"/>
  <c r="D1408" i="2" s="1"/>
  <c r="D1409" i="2" s="1"/>
  <c r="D1410" i="2" s="1"/>
  <c r="D1412" i="2" s="1"/>
  <c r="C1406" i="2"/>
  <c r="E1406" i="2"/>
  <c r="G1406" i="2"/>
  <c r="F1406" i="2"/>
  <c r="I1406" i="2"/>
  <c r="H1406" i="2"/>
  <c r="D914" i="3"/>
  <c r="C914" i="3" s="1"/>
  <c r="E913" i="3"/>
  <c r="G1101" i="3"/>
  <c r="F1101" i="3"/>
  <c r="C1101" i="3"/>
  <c r="D1102" i="3"/>
  <c r="C913" i="3"/>
  <c r="C911" i="3"/>
  <c r="C910" i="3"/>
  <c r="C909" i="3"/>
  <c r="C908" i="3"/>
  <c r="C907" i="3"/>
  <c r="C906" i="3"/>
  <c r="C905" i="3"/>
  <c r="C904" i="3"/>
  <c r="C903" i="3"/>
  <c r="C902" i="3"/>
  <c r="F993" i="3"/>
  <c r="G993" i="3"/>
  <c r="E993" i="3"/>
  <c r="D994" i="3"/>
  <c r="C993" i="3"/>
  <c r="D1413" i="2" l="1"/>
  <c r="E1413" i="2" s="1"/>
  <c r="E1412" i="2"/>
  <c r="C1412" i="2"/>
  <c r="C1410" i="2"/>
  <c r="I1410" i="2"/>
  <c r="H1410" i="2"/>
  <c r="G1410" i="2"/>
  <c r="F1410" i="2"/>
  <c r="E1410" i="2"/>
  <c r="C1409" i="2"/>
  <c r="G1409" i="2"/>
  <c r="H1409" i="2"/>
  <c r="F1409" i="2"/>
  <c r="I1409" i="2"/>
  <c r="E1409" i="2"/>
  <c r="E1408" i="2"/>
  <c r="H1408" i="2"/>
  <c r="I1408" i="2"/>
  <c r="C1408" i="2"/>
  <c r="F1408" i="2"/>
  <c r="G1408" i="2"/>
  <c r="C1407" i="2"/>
  <c r="H1407" i="2"/>
  <c r="E1407" i="2"/>
  <c r="F1407" i="2"/>
  <c r="I1407" i="2"/>
  <c r="G1407" i="2"/>
  <c r="D915" i="3"/>
  <c r="E914" i="3"/>
  <c r="G1102" i="3"/>
  <c r="F1102" i="3"/>
  <c r="D1103" i="3"/>
  <c r="C1102" i="3"/>
  <c r="G994" i="3"/>
  <c r="E994" i="3"/>
  <c r="F994" i="3"/>
  <c r="D995" i="3"/>
  <c r="D996" i="3" s="1"/>
  <c r="D997" i="3" s="1"/>
  <c r="D998" i="3" s="1"/>
  <c r="D999" i="3" s="1"/>
  <c r="D1000" i="3" s="1"/>
  <c r="D1001" i="3" s="1"/>
  <c r="C994" i="3"/>
  <c r="I1413" i="2" l="1"/>
  <c r="H1413" i="2"/>
  <c r="I1412" i="2"/>
  <c r="C1413" i="2"/>
  <c r="D1414" i="2"/>
  <c r="E1414" i="2" s="1"/>
  <c r="H1412" i="2"/>
  <c r="F1413" i="2"/>
  <c r="G1413" i="2"/>
  <c r="G1412" i="2"/>
  <c r="F1412" i="2"/>
  <c r="D916" i="3"/>
  <c r="E915" i="3"/>
  <c r="C915" i="3"/>
  <c r="G1103" i="3"/>
  <c r="F1103" i="3"/>
  <c r="C1103" i="3"/>
  <c r="D1104" i="3"/>
  <c r="D1105" i="3" s="1"/>
  <c r="C1001" i="3"/>
  <c r="D1002" i="3"/>
  <c r="F1001" i="3"/>
  <c r="E1001" i="3"/>
  <c r="G1001" i="3"/>
  <c r="C1000" i="3"/>
  <c r="G1000" i="3"/>
  <c r="F1000" i="3"/>
  <c r="E1000" i="3"/>
  <c r="F999" i="3"/>
  <c r="G999" i="3"/>
  <c r="C999" i="3"/>
  <c r="E999" i="3"/>
  <c r="E998" i="3"/>
  <c r="C998" i="3"/>
  <c r="F998" i="3"/>
  <c r="G998" i="3"/>
  <c r="E997" i="3"/>
  <c r="C997" i="3"/>
  <c r="G997" i="3"/>
  <c r="F997" i="3"/>
  <c r="C996" i="3"/>
  <c r="F996" i="3"/>
  <c r="G996" i="3"/>
  <c r="E996" i="3"/>
  <c r="G995" i="3"/>
  <c r="E995" i="3"/>
  <c r="F995" i="3"/>
  <c r="C995" i="3"/>
  <c r="D1415" i="2" l="1"/>
  <c r="G1414" i="2"/>
  <c r="C1414" i="2"/>
  <c r="F1414" i="2"/>
  <c r="H1414" i="2"/>
  <c r="I1414" i="2"/>
  <c r="D917" i="3"/>
  <c r="E916" i="3"/>
  <c r="C916" i="3"/>
  <c r="D1106" i="3"/>
  <c r="G1106" i="3" s="1"/>
  <c r="E1105" i="3"/>
  <c r="C1105" i="3"/>
  <c r="G1105" i="3"/>
  <c r="F1105" i="3"/>
  <c r="G1104" i="3"/>
  <c r="F1104" i="3"/>
  <c r="C1104" i="3"/>
  <c r="D1003" i="3"/>
  <c r="C1002" i="3"/>
  <c r="G1002" i="3"/>
  <c r="F1002" i="3"/>
  <c r="E1002" i="3"/>
  <c r="E905" i="3"/>
  <c r="E1415" i="2" l="1"/>
  <c r="D1416" i="2"/>
  <c r="D1417" i="2" s="1"/>
  <c r="D1418" i="2" s="1"/>
  <c r="C1415" i="2"/>
  <c r="I1415" i="2"/>
  <c r="H1415" i="2"/>
  <c r="G1415" i="2"/>
  <c r="F1415" i="2"/>
  <c r="D918" i="3"/>
  <c r="E917" i="3"/>
  <c r="C917" i="3"/>
  <c r="F1106" i="3"/>
  <c r="C1106" i="3"/>
  <c r="D1107" i="3"/>
  <c r="E1106" i="3"/>
  <c r="C1003" i="3"/>
  <c r="D1004" i="3"/>
  <c r="G1003" i="3"/>
  <c r="F1003" i="3"/>
  <c r="E1003" i="3"/>
  <c r="E911" i="3"/>
  <c r="E910" i="3"/>
  <c r="E909" i="3"/>
  <c r="E908" i="3"/>
  <c r="E907" i="3"/>
  <c r="E906" i="3"/>
  <c r="E900" i="3"/>
  <c r="C1249" i="2"/>
  <c r="E1249" i="2"/>
  <c r="F1249" i="2"/>
  <c r="G1249" i="2"/>
  <c r="H1249" i="2"/>
  <c r="E286" i="2"/>
  <c r="D286" i="2"/>
  <c r="C286" i="2"/>
  <c r="G290" i="2"/>
  <c r="H290" i="2"/>
  <c r="I290" i="2"/>
  <c r="J290" i="2"/>
  <c r="L290" i="2"/>
  <c r="M290" i="2"/>
  <c r="N290" i="2"/>
  <c r="E806" i="3"/>
  <c r="D806" i="3"/>
  <c r="D803" i="3"/>
  <c r="C807" i="3"/>
  <c r="G807" i="3"/>
  <c r="H807" i="3"/>
  <c r="D1419" i="2" l="1"/>
  <c r="D1420" i="2" s="1"/>
  <c r="D1421" i="2" s="1"/>
  <c r="D1422" i="2" s="1"/>
  <c r="E1418" i="2"/>
  <c r="G1418" i="2"/>
  <c r="H1418" i="2"/>
  <c r="F1418" i="2"/>
  <c r="C1418" i="2"/>
  <c r="I1418" i="2"/>
  <c r="C1417" i="2"/>
  <c r="G1417" i="2"/>
  <c r="E1417" i="2"/>
  <c r="F1417" i="2"/>
  <c r="H1417" i="2"/>
  <c r="I1417" i="2"/>
  <c r="C1416" i="2"/>
  <c r="H1416" i="2"/>
  <c r="I1416" i="2"/>
  <c r="G1416" i="2"/>
  <c r="F1416" i="2"/>
  <c r="E1416" i="2"/>
  <c r="D919" i="3"/>
  <c r="E918" i="3"/>
  <c r="C918" i="3"/>
  <c r="D1108" i="3"/>
  <c r="E1107" i="3"/>
  <c r="G1107" i="3"/>
  <c r="C1107" i="3"/>
  <c r="F1107" i="3"/>
  <c r="C1004" i="3"/>
  <c r="D1005" i="3"/>
  <c r="D1006" i="3" s="1"/>
  <c r="F1004" i="3"/>
  <c r="G1004" i="3"/>
  <c r="E1004" i="3"/>
  <c r="E901" i="3"/>
  <c r="C900" i="3"/>
  <c r="G1419" i="2" l="1"/>
  <c r="C1419" i="2"/>
  <c r="D1423" i="2"/>
  <c r="D1424" i="2" s="1"/>
  <c r="E1420" i="2"/>
  <c r="I1420" i="2"/>
  <c r="H1420" i="2"/>
  <c r="G1420" i="2"/>
  <c r="C1420" i="2"/>
  <c r="F1420" i="2"/>
  <c r="I1419" i="2"/>
  <c r="H1419" i="2"/>
  <c r="F1419" i="2"/>
  <c r="E1419" i="2"/>
  <c r="D920" i="3"/>
  <c r="E919" i="3"/>
  <c r="C919" i="3"/>
  <c r="D1109" i="3"/>
  <c r="D1110" i="3" s="1"/>
  <c r="D1111" i="3" s="1"/>
  <c r="D1112" i="3" s="1"/>
  <c r="D1113" i="3" s="1"/>
  <c r="D1114" i="3" s="1"/>
  <c r="D1115" i="3" s="1"/>
  <c r="D1116" i="3" s="1"/>
  <c r="D1117" i="3" s="1"/>
  <c r="D1118" i="3" s="1"/>
  <c r="D1119" i="3" s="1"/>
  <c r="D1120" i="3" s="1"/>
  <c r="D1121" i="3" s="1"/>
  <c r="D1122" i="3" s="1"/>
  <c r="D1123" i="3" s="1"/>
  <c r="E1108" i="3"/>
  <c r="G1108" i="3"/>
  <c r="C1108" i="3"/>
  <c r="F1108" i="3"/>
  <c r="D1007" i="3"/>
  <c r="D1008" i="3" s="1"/>
  <c r="C1006" i="3"/>
  <c r="F1006" i="3"/>
  <c r="E1006" i="3"/>
  <c r="G1006" i="3"/>
  <c r="C1005" i="3"/>
  <c r="F1005" i="3"/>
  <c r="G1005" i="3"/>
  <c r="E1005" i="3"/>
  <c r="E902" i="3"/>
  <c r="C1424" i="2" l="1"/>
  <c r="D1425" i="2"/>
  <c r="D1426" i="2" s="1"/>
  <c r="D1427" i="2" s="1"/>
  <c r="D1428" i="2" s="1"/>
  <c r="D1429" i="2" s="1"/>
  <c r="D1430" i="2" s="1"/>
  <c r="D1431" i="2" s="1"/>
  <c r="D1432" i="2" s="1"/>
  <c r="E1424" i="2"/>
  <c r="H1424" i="2"/>
  <c r="G1424" i="2"/>
  <c r="F1424" i="2"/>
  <c r="I1424" i="2"/>
  <c r="C1423" i="2"/>
  <c r="F1423" i="2"/>
  <c r="E1423" i="2"/>
  <c r="G1423" i="2"/>
  <c r="H1423" i="2"/>
  <c r="I1423" i="2"/>
  <c r="C1422" i="2"/>
  <c r="F1422" i="2"/>
  <c r="G1422" i="2"/>
  <c r="H1422" i="2"/>
  <c r="I1422" i="2"/>
  <c r="E1422" i="2"/>
  <c r="G1421" i="2"/>
  <c r="C1421" i="2"/>
  <c r="E1421" i="2"/>
  <c r="I1421" i="2"/>
  <c r="F1421" i="2"/>
  <c r="H1421" i="2"/>
  <c r="E1123" i="3"/>
  <c r="G1123" i="3"/>
  <c r="D1124" i="3"/>
  <c r="D1125" i="3" s="1"/>
  <c r="D1126" i="3" s="1"/>
  <c r="C1123" i="3"/>
  <c r="F1123" i="3"/>
  <c r="C1122" i="3"/>
  <c r="G1122" i="3"/>
  <c r="F1122" i="3"/>
  <c r="E1122" i="3"/>
  <c r="C1121" i="3"/>
  <c r="F1121" i="3"/>
  <c r="E1121" i="3"/>
  <c r="G1121" i="3"/>
  <c r="C1120" i="3"/>
  <c r="F1120" i="3"/>
  <c r="E1120" i="3"/>
  <c r="G1120" i="3"/>
  <c r="C1119" i="3"/>
  <c r="F1119" i="3"/>
  <c r="E1119" i="3"/>
  <c r="G1119" i="3"/>
  <c r="F1118" i="3"/>
  <c r="E1118" i="3"/>
  <c r="G1118" i="3"/>
  <c r="C1118" i="3"/>
  <c r="C1117" i="3"/>
  <c r="E1117" i="3"/>
  <c r="G1117" i="3"/>
  <c r="F1117" i="3"/>
  <c r="C1116" i="3"/>
  <c r="F1116" i="3"/>
  <c r="E1116" i="3"/>
  <c r="G1116" i="3"/>
  <c r="C1115" i="3"/>
  <c r="F1115" i="3"/>
  <c r="E1115" i="3"/>
  <c r="G1115" i="3"/>
  <c r="D921" i="3"/>
  <c r="E920" i="3"/>
  <c r="C920" i="3"/>
  <c r="E1114" i="3"/>
  <c r="F1114" i="3"/>
  <c r="G1114" i="3"/>
  <c r="C1114" i="3"/>
  <c r="F1113" i="3"/>
  <c r="G1113" i="3"/>
  <c r="E1113" i="3"/>
  <c r="C1113" i="3"/>
  <c r="C1112" i="3"/>
  <c r="G1112" i="3"/>
  <c r="F1112" i="3"/>
  <c r="E1112" i="3"/>
  <c r="C1111" i="3"/>
  <c r="F1111" i="3"/>
  <c r="E1111" i="3"/>
  <c r="G1111" i="3"/>
  <c r="C1110" i="3"/>
  <c r="G1110" i="3"/>
  <c r="E1110" i="3"/>
  <c r="F1110" i="3"/>
  <c r="E1109" i="3"/>
  <c r="C1109" i="3"/>
  <c r="G1109" i="3"/>
  <c r="F1109" i="3"/>
  <c r="E1007" i="3"/>
  <c r="C1007" i="3"/>
  <c r="G1007" i="3"/>
  <c r="F1007" i="3"/>
  <c r="D1009" i="3"/>
  <c r="G1008" i="3"/>
  <c r="C1008" i="3"/>
  <c r="F1008" i="3"/>
  <c r="E1008" i="3"/>
  <c r="E903" i="3"/>
  <c r="C1432" i="2" l="1"/>
  <c r="H1432" i="2"/>
  <c r="G1432" i="2"/>
  <c r="F1432" i="2"/>
  <c r="E1432" i="2"/>
  <c r="I1432" i="2"/>
  <c r="E1431" i="2"/>
  <c r="C1431" i="2"/>
  <c r="F1431" i="2"/>
  <c r="G1431" i="2"/>
  <c r="H1431" i="2"/>
  <c r="I1431" i="2"/>
  <c r="C1430" i="2"/>
  <c r="I1430" i="2"/>
  <c r="F1430" i="2"/>
  <c r="E1430" i="2"/>
  <c r="G1430" i="2"/>
  <c r="H1430" i="2"/>
  <c r="C1429" i="2"/>
  <c r="H1429" i="2"/>
  <c r="F1429" i="2"/>
  <c r="I1429" i="2"/>
  <c r="E1429" i="2"/>
  <c r="G1429" i="2"/>
  <c r="C1428" i="2"/>
  <c r="H1428" i="2"/>
  <c r="E1428" i="2"/>
  <c r="I1428" i="2"/>
  <c r="F1428" i="2"/>
  <c r="G1428" i="2"/>
  <c r="C1427" i="2"/>
  <c r="H1427" i="2"/>
  <c r="E1427" i="2"/>
  <c r="I1427" i="2"/>
  <c r="G1427" i="2"/>
  <c r="F1427" i="2"/>
  <c r="F1426" i="2"/>
  <c r="H1426" i="2"/>
  <c r="E1426" i="2"/>
  <c r="C1426" i="2"/>
  <c r="G1426" i="2"/>
  <c r="I1426" i="2"/>
  <c r="F1425" i="2"/>
  <c r="E1425" i="2"/>
  <c r="C1425" i="2"/>
  <c r="H1425" i="2"/>
  <c r="G1425" i="2"/>
  <c r="I1425" i="2"/>
  <c r="C1126" i="3"/>
  <c r="E1126" i="3"/>
  <c r="G1126" i="3"/>
  <c r="D1127" i="3"/>
  <c r="D1128" i="3" s="1"/>
  <c r="D1129" i="3" s="1"/>
  <c r="D1130" i="3" s="1"/>
  <c r="D1131" i="3" s="1"/>
  <c r="D1132" i="3" s="1"/>
  <c r="D1133" i="3" s="1"/>
  <c r="F1126" i="3"/>
  <c r="F1125" i="3"/>
  <c r="C1125" i="3"/>
  <c r="G1125" i="3"/>
  <c r="E1125" i="3"/>
  <c r="C1124" i="3"/>
  <c r="G1124" i="3"/>
  <c r="E1124" i="3"/>
  <c r="F1124" i="3"/>
  <c r="D922" i="3"/>
  <c r="E921" i="3"/>
  <c r="C921" i="3"/>
  <c r="D1010" i="3"/>
  <c r="G1009" i="3"/>
  <c r="F1009" i="3"/>
  <c r="E1009" i="3"/>
  <c r="C1009" i="3"/>
  <c r="E904" i="3"/>
  <c r="C1248" i="2"/>
  <c r="E1248" i="2"/>
  <c r="F1248" i="2"/>
  <c r="G1248" i="2"/>
  <c r="H1248" i="2"/>
  <c r="E285" i="2"/>
  <c r="D285" i="2"/>
  <c r="C285" i="2"/>
  <c r="G289" i="2"/>
  <c r="H289" i="2"/>
  <c r="I289" i="2"/>
  <c r="J289" i="2"/>
  <c r="L289" i="2"/>
  <c r="M289" i="2"/>
  <c r="N289" i="2"/>
  <c r="C806" i="3"/>
  <c r="G806" i="3"/>
  <c r="H806" i="3"/>
  <c r="E802" i="3"/>
  <c r="D802" i="3"/>
  <c r="C1133" i="3" l="1"/>
  <c r="D1134" i="3"/>
  <c r="D1135" i="3" s="1"/>
  <c r="D1136" i="3" s="1"/>
  <c r="D1137" i="3" s="1"/>
  <c r="D1138" i="3" s="1"/>
  <c r="D1139" i="3" s="1"/>
  <c r="D1140" i="3" s="1"/>
  <c r="D1141" i="3" s="1"/>
  <c r="D1142" i="3" s="1"/>
  <c r="D1143" i="3" s="1"/>
  <c r="D1144" i="3" s="1"/>
  <c r="D1145" i="3" s="1"/>
  <c r="D1146" i="3" s="1"/>
  <c r="D1147" i="3" s="1"/>
  <c r="D1148" i="3" s="1"/>
  <c r="D1149" i="3" s="1"/>
  <c r="D1150" i="3" s="1"/>
  <c r="D1151" i="3" s="1"/>
  <c r="D1152" i="3" s="1"/>
  <c r="D1153" i="3" s="1"/>
  <c r="D1154" i="3" s="1"/>
  <c r="D1155" i="3" s="1"/>
  <c r="D1156" i="3" s="1"/>
  <c r="D1157" i="3" s="1"/>
  <c r="D1158" i="3" s="1"/>
  <c r="D1159" i="3" s="1"/>
  <c r="D1160" i="3" s="1"/>
  <c r="E1133" i="3"/>
  <c r="F1133" i="3"/>
  <c r="G1133" i="3"/>
  <c r="E1132" i="3"/>
  <c r="C1132" i="3"/>
  <c r="G1132" i="3"/>
  <c r="F1132" i="3"/>
  <c r="F1131" i="3"/>
  <c r="E1131" i="3"/>
  <c r="C1131" i="3"/>
  <c r="G1131" i="3"/>
  <c r="E1130" i="3"/>
  <c r="C1130" i="3"/>
  <c r="F1130" i="3"/>
  <c r="G1130" i="3"/>
  <c r="C1129" i="3"/>
  <c r="G1129" i="3"/>
  <c r="F1129" i="3"/>
  <c r="E1129" i="3"/>
  <c r="E1128" i="3"/>
  <c r="F1128" i="3"/>
  <c r="G1128" i="3"/>
  <c r="C1128" i="3"/>
  <c r="C1127" i="3"/>
  <c r="F1127" i="3"/>
  <c r="G1127" i="3"/>
  <c r="E1127" i="3"/>
  <c r="D923" i="3"/>
  <c r="E922" i="3"/>
  <c r="C922" i="3"/>
  <c r="D1011" i="3"/>
  <c r="D1012" i="3" s="1"/>
  <c r="D1013" i="3" s="1"/>
  <c r="D1014" i="3" s="1"/>
  <c r="D1015" i="3" s="1"/>
  <c r="D1016" i="3" s="1"/>
  <c r="D1017" i="3" s="1"/>
  <c r="D1018" i="3" s="1"/>
  <c r="D1019" i="3" s="1"/>
  <c r="D1020" i="3" s="1"/>
  <c r="D1021" i="3" s="1"/>
  <c r="D1022" i="3" s="1"/>
  <c r="D1023" i="3" s="1"/>
  <c r="D1024" i="3" s="1"/>
  <c r="D1025" i="3" s="1"/>
  <c r="D1026" i="3" s="1"/>
  <c r="D1027" i="3" s="1"/>
  <c r="D1028" i="3" s="1"/>
  <c r="D1029" i="3" s="1"/>
  <c r="D1030" i="3" s="1"/>
  <c r="E1010" i="3"/>
  <c r="G1010" i="3"/>
  <c r="F1010" i="3"/>
  <c r="C1010" i="3"/>
  <c r="F14" i="3"/>
  <c r="F15" i="3" s="1"/>
  <c r="F16" i="3" s="1"/>
  <c r="G805" i="3"/>
  <c r="G804" i="3"/>
  <c r="G803" i="3"/>
  <c r="G802" i="3"/>
  <c r="G801" i="3"/>
  <c r="C1247" i="2"/>
  <c r="E1247" i="2"/>
  <c r="F1247" i="2"/>
  <c r="G1247" i="2"/>
  <c r="H1247" i="2"/>
  <c r="E284" i="2"/>
  <c r="D284" i="2"/>
  <c r="C284" i="2"/>
  <c r="G288" i="2"/>
  <c r="H288" i="2"/>
  <c r="I288" i="2"/>
  <c r="J288" i="2"/>
  <c r="L288" i="2"/>
  <c r="M288" i="2"/>
  <c r="N288" i="2"/>
  <c r="C805" i="3"/>
  <c r="H805" i="3"/>
  <c r="D804" i="3"/>
  <c r="E803" i="3"/>
  <c r="C1160" i="3" l="1"/>
  <c r="F1160" i="3"/>
  <c r="D1161" i="3"/>
  <c r="D1162" i="3" s="1"/>
  <c r="D1163" i="3" s="1"/>
  <c r="D1164" i="3" s="1"/>
  <c r="D1165" i="3" s="1"/>
  <c r="D1166" i="3" s="1"/>
  <c r="D1167" i="3" s="1"/>
  <c r="D1168" i="3" s="1"/>
  <c r="D1169" i="3" s="1"/>
  <c r="E1160" i="3"/>
  <c r="G1160" i="3"/>
  <c r="F1159" i="3"/>
  <c r="C1159" i="3"/>
  <c r="E1159" i="3"/>
  <c r="G1159" i="3"/>
  <c r="C1158" i="3"/>
  <c r="G1158" i="3"/>
  <c r="F1158" i="3"/>
  <c r="E1158" i="3"/>
  <c r="C1157" i="3"/>
  <c r="G1157" i="3"/>
  <c r="E1157" i="3"/>
  <c r="F1157" i="3"/>
  <c r="C1156" i="3"/>
  <c r="F1156" i="3"/>
  <c r="E1156" i="3"/>
  <c r="G1156" i="3"/>
  <c r="F1155" i="3"/>
  <c r="E1155" i="3"/>
  <c r="G1155" i="3"/>
  <c r="C1155" i="3"/>
  <c r="C1154" i="3"/>
  <c r="F1154" i="3"/>
  <c r="G1154" i="3"/>
  <c r="E1154" i="3"/>
  <c r="C1153" i="3"/>
  <c r="E1153" i="3"/>
  <c r="G1153" i="3"/>
  <c r="F1153" i="3"/>
  <c r="C1152" i="3"/>
  <c r="G1152" i="3"/>
  <c r="F1152" i="3"/>
  <c r="E1152" i="3"/>
  <c r="G1151" i="3"/>
  <c r="C1151" i="3"/>
  <c r="F1151" i="3"/>
  <c r="E1151" i="3"/>
  <c r="C1150" i="3"/>
  <c r="F1150" i="3"/>
  <c r="G1150" i="3"/>
  <c r="E1150" i="3"/>
  <c r="C1149" i="3"/>
  <c r="F1149" i="3"/>
  <c r="G1149" i="3"/>
  <c r="E1149" i="3"/>
  <c r="E1148" i="3"/>
  <c r="F1148" i="3"/>
  <c r="C1148" i="3"/>
  <c r="G1148" i="3"/>
  <c r="C1147" i="3"/>
  <c r="E1147" i="3"/>
  <c r="G1147" i="3"/>
  <c r="F1147" i="3"/>
  <c r="F1146" i="3"/>
  <c r="G1146" i="3"/>
  <c r="E1146" i="3"/>
  <c r="C1146" i="3"/>
  <c r="E1145" i="3"/>
  <c r="F1145" i="3"/>
  <c r="G1145" i="3"/>
  <c r="C1145" i="3"/>
  <c r="C1144" i="3"/>
  <c r="F1144" i="3"/>
  <c r="E1144" i="3"/>
  <c r="G1144" i="3"/>
  <c r="C1143" i="3"/>
  <c r="E1143" i="3"/>
  <c r="F1143" i="3"/>
  <c r="G1143" i="3"/>
  <c r="C1142" i="3"/>
  <c r="F1142" i="3"/>
  <c r="E1142" i="3"/>
  <c r="G1142" i="3"/>
  <c r="C1141" i="3"/>
  <c r="F1141" i="3"/>
  <c r="E1141" i="3"/>
  <c r="G1141" i="3"/>
  <c r="C1140" i="3"/>
  <c r="F1140" i="3"/>
  <c r="E1140" i="3"/>
  <c r="G1140" i="3"/>
  <c r="F1139" i="3"/>
  <c r="E1139" i="3"/>
  <c r="G1139" i="3"/>
  <c r="C1139" i="3"/>
  <c r="F1138" i="3"/>
  <c r="G1138" i="3"/>
  <c r="E1138" i="3"/>
  <c r="C1138" i="3"/>
  <c r="E1137" i="3"/>
  <c r="G1137" i="3"/>
  <c r="F1137" i="3"/>
  <c r="C1137" i="3"/>
  <c r="F1136" i="3"/>
  <c r="E1136" i="3"/>
  <c r="G1136" i="3"/>
  <c r="C1136" i="3"/>
  <c r="C1135" i="3"/>
  <c r="F1135" i="3"/>
  <c r="E1135" i="3"/>
  <c r="G1135" i="3"/>
  <c r="F1134" i="3"/>
  <c r="E1134" i="3"/>
  <c r="G1134" i="3"/>
  <c r="C1134" i="3"/>
  <c r="C1030" i="3"/>
  <c r="F1030" i="3"/>
  <c r="G1030" i="3"/>
  <c r="D1031" i="3"/>
  <c r="D1032" i="3" s="1"/>
  <c r="D1033" i="3" s="1"/>
  <c r="D1034" i="3" s="1"/>
  <c r="D1035" i="3" s="1"/>
  <c r="D1036" i="3" s="1"/>
  <c r="D1037" i="3" s="1"/>
  <c r="E1030" i="3"/>
  <c r="C1029" i="3"/>
  <c r="G1029" i="3"/>
  <c r="E1029" i="3"/>
  <c r="F1029" i="3"/>
  <c r="C1028" i="3"/>
  <c r="E1028" i="3"/>
  <c r="F1028" i="3"/>
  <c r="G1028" i="3"/>
  <c r="C1027" i="3"/>
  <c r="G1027" i="3"/>
  <c r="F1027" i="3"/>
  <c r="E1027" i="3"/>
  <c r="C1026" i="3"/>
  <c r="F1026" i="3"/>
  <c r="G1026" i="3"/>
  <c r="E1026" i="3"/>
  <c r="E1025" i="3"/>
  <c r="G1025" i="3"/>
  <c r="C1025" i="3"/>
  <c r="F1025" i="3"/>
  <c r="C1024" i="3"/>
  <c r="F1024" i="3"/>
  <c r="G1024" i="3"/>
  <c r="E1024" i="3"/>
  <c r="C1023" i="3"/>
  <c r="E1023" i="3"/>
  <c r="F1023" i="3"/>
  <c r="G1023" i="3"/>
  <c r="C1022" i="3"/>
  <c r="E1022" i="3"/>
  <c r="G1022" i="3"/>
  <c r="F1022" i="3"/>
  <c r="D924" i="3"/>
  <c r="E923" i="3"/>
  <c r="C923" i="3"/>
  <c r="C1021" i="3"/>
  <c r="G1021" i="3"/>
  <c r="F1021" i="3"/>
  <c r="E1021" i="3"/>
  <c r="C1020" i="3"/>
  <c r="G1020" i="3"/>
  <c r="E1020" i="3"/>
  <c r="F1020" i="3"/>
  <c r="C1019" i="3"/>
  <c r="F1019" i="3"/>
  <c r="G1019" i="3"/>
  <c r="E1019" i="3"/>
  <c r="C1018" i="3"/>
  <c r="F1018" i="3"/>
  <c r="E1018" i="3"/>
  <c r="G1018" i="3"/>
  <c r="C1017" i="3"/>
  <c r="E1017" i="3"/>
  <c r="F1017" i="3"/>
  <c r="G1017" i="3"/>
  <c r="C1016" i="3"/>
  <c r="G1016" i="3"/>
  <c r="F1016" i="3"/>
  <c r="E1016" i="3"/>
  <c r="C1015" i="3"/>
  <c r="F1015" i="3"/>
  <c r="E1015" i="3"/>
  <c r="G1015" i="3"/>
  <c r="C1014" i="3"/>
  <c r="F1014" i="3"/>
  <c r="G1014" i="3"/>
  <c r="E1014" i="3"/>
  <c r="C1013" i="3"/>
  <c r="G1013" i="3"/>
  <c r="F1013" i="3"/>
  <c r="E1013" i="3"/>
  <c r="E1012" i="3"/>
  <c r="G1012" i="3"/>
  <c r="F1012" i="3"/>
  <c r="C1012" i="3"/>
  <c r="G1011" i="3"/>
  <c r="E1011" i="3"/>
  <c r="C1011" i="3"/>
  <c r="F1011" i="3"/>
  <c r="E283" i="2"/>
  <c r="D283" i="2"/>
  <c r="C283" i="2"/>
  <c r="G287" i="2"/>
  <c r="H287" i="2"/>
  <c r="I287" i="2"/>
  <c r="J287" i="2"/>
  <c r="L287" i="2"/>
  <c r="M287" i="2"/>
  <c r="N287" i="2"/>
  <c r="C804" i="3"/>
  <c r="E804" i="3"/>
  <c r="H804" i="3"/>
  <c r="E801" i="3"/>
  <c r="D801" i="3"/>
  <c r="E800" i="3"/>
  <c r="F1169" i="3" l="1"/>
  <c r="E1169" i="3"/>
  <c r="G1169" i="3"/>
  <c r="C1169" i="3"/>
  <c r="F1168" i="3"/>
  <c r="E1168" i="3"/>
  <c r="G1168" i="3"/>
  <c r="C1168" i="3"/>
  <c r="F1167" i="3"/>
  <c r="G1167" i="3"/>
  <c r="C1167" i="3"/>
  <c r="E1167" i="3"/>
  <c r="C1166" i="3"/>
  <c r="E1166" i="3"/>
  <c r="F1166" i="3"/>
  <c r="G1166" i="3"/>
  <c r="C1165" i="3"/>
  <c r="G1165" i="3"/>
  <c r="E1165" i="3"/>
  <c r="F1165" i="3"/>
  <c r="C1164" i="3"/>
  <c r="G1164" i="3"/>
  <c r="F1164" i="3"/>
  <c r="E1164" i="3"/>
  <c r="C1163" i="3"/>
  <c r="G1163" i="3"/>
  <c r="F1163" i="3"/>
  <c r="E1163" i="3"/>
  <c r="C1162" i="3"/>
  <c r="E1162" i="3"/>
  <c r="G1162" i="3"/>
  <c r="F1162" i="3"/>
  <c r="F1161" i="3"/>
  <c r="C1161" i="3"/>
  <c r="G1161" i="3"/>
  <c r="E1161" i="3"/>
  <c r="D1038" i="3"/>
  <c r="G1038" i="3" s="1"/>
  <c r="F1037" i="3"/>
  <c r="E1037" i="3"/>
  <c r="G1037" i="3"/>
  <c r="C1037" i="3"/>
  <c r="E1036" i="3"/>
  <c r="C1036" i="3"/>
  <c r="G1036" i="3"/>
  <c r="F1036" i="3"/>
  <c r="F1035" i="3"/>
  <c r="E1035" i="3"/>
  <c r="C1035" i="3"/>
  <c r="G1035" i="3"/>
  <c r="E1034" i="3"/>
  <c r="C1034" i="3"/>
  <c r="F1034" i="3"/>
  <c r="G1034" i="3"/>
  <c r="C1033" i="3"/>
  <c r="E1033" i="3"/>
  <c r="F1033" i="3"/>
  <c r="G1033" i="3"/>
  <c r="C1032" i="3"/>
  <c r="F1032" i="3"/>
  <c r="G1032" i="3"/>
  <c r="E1032" i="3"/>
  <c r="F1031" i="3"/>
  <c r="E1031" i="3"/>
  <c r="G1031" i="3"/>
  <c r="C1031" i="3"/>
  <c r="D925" i="3"/>
  <c r="E924" i="3"/>
  <c r="C924" i="3"/>
  <c r="C1246" i="2"/>
  <c r="E1246" i="2"/>
  <c r="F1246" i="2"/>
  <c r="G1246" i="2"/>
  <c r="H1246" i="2"/>
  <c r="D1039" i="3" l="1"/>
  <c r="F1038" i="3"/>
  <c r="E1038" i="3"/>
  <c r="C1038" i="3"/>
  <c r="D926" i="3"/>
  <c r="D927" i="3" s="1"/>
  <c r="D928" i="3" s="1"/>
  <c r="D929" i="3" s="1"/>
  <c r="D930" i="3" s="1"/>
  <c r="D931" i="3" s="1"/>
  <c r="D932" i="3" s="1"/>
  <c r="D933" i="3" s="1"/>
  <c r="D934" i="3" s="1"/>
  <c r="E925" i="3"/>
  <c r="C925" i="3"/>
  <c r="C1245" i="2"/>
  <c r="E1245" i="2"/>
  <c r="F1245" i="2"/>
  <c r="G1245" i="2"/>
  <c r="H1245" i="2"/>
  <c r="D282" i="2"/>
  <c r="C282" i="2"/>
  <c r="G286" i="2"/>
  <c r="H286" i="2"/>
  <c r="I286" i="2"/>
  <c r="J286" i="2"/>
  <c r="K286" i="2"/>
  <c r="L286" i="2"/>
  <c r="M286" i="2"/>
  <c r="N286" i="2"/>
  <c r="C803" i="3"/>
  <c r="H803" i="3"/>
  <c r="D799" i="3"/>
  <c r="D1040" i="3" l="1"/>
  <c r="D1041" i="3" s="1"/>
  <c r="F1039" i="3"/>
  <c r="E1039" i="3"/>
  <c r="C1039" i="3"/>
  <c r="G1039" i="3"/>
  <c r="C934" i="3"/>
  <c r="D935" i="3"/>
  <c r="D936" i="3" s="1"/>
  <c r="C933" i="3"/>
  <c r="C932" i="3"/>
  <c r="C931" i="3"/>
  <c r="C930" i="3"/>
  <c r="C929" i="3"/>
  <c r="C928" i="3"/>
  <c r="C927" i="3"/>
  <c r="C926" i="3"/>
  <c r="E926" i="3"/>
  <c r="E281" i="2"/>
  <c r="D281" i="2"/>
  <c r="C281" i="2"/>
  <c r="D800" i="3"/>
  <c r="E798" i="3"/>
  <c r="C1041" i="3" l="1"/>
  <c r="D1042" i="3"/>
  <c r="D1043" i="3" s="1"/>
  <c r="E1040" i="3"/>
  <c r="F1040" i="3"/>
  <c r="G1040" i="3"/>
  <c r="C1040" i="3"/>
  <c r="C936" i="3"/>
  <c r="D937" i="3"/>
  <c r="C935" i="3"/>
  <c r="E927" i="3"/>
  <c r="E1242" i="2"/>
  <c r="F1242" i="2"/>
  <c r="G1242" i="2"/>
  <c r="H1242" i="2"/>
  <c r="E1243" i="2"/>
  <c r="F1243" i="2"/>
  <c r="G1243" i="2"/>
  <c r="H1243" i="2"/>
  <c r="E1244" i="2"/>
  <c r="F1244" i="2"/>
  <c r="G1244" i="2"/>
  <c r="H1244" i="2"/>
  <c r="H1240" i="2"/>
  <c r="G1240" i="2"/>
  <c r="F1240" i="2"/>
  <c r="E1240" i="2"/>
  <c r="C1240" i="2"/>
  <c r="C1338" i="2"/>
  <c r="E1338" i="2"/>
  <c r="D1339" i="2"/>
  <c r="E1339" i="2" s="1"/>
  <c r="G285" i="2"/>
  <c r="H285" i="2"/>
  <c r="I285" i="2"/>
  <c r="J285" i="2"/>
  <c r="K285" i="2"/>
  <c r="L285" i="2"/>
  <c r="M285" i="2"/>
  <c r="N285" i="2"/>
  <c r="C802" i="3"/>
  <c r="H802" i="3"/>
  <c r="D279" i="2"/>
  <c r="C279" i="2"/>
  <c r="G283" i="2"/>
  <c r="H283" i="2"/>
  <c r="I283" i="2"/>
  <c r="J283" i="2"/>
  <c r="K283" i="2"/>
  <c r="L283" i="2"/>
  <c r="M283" i="2"/>
  <c r="N283" i="2"/>
  <c r="G284" i="2"/>
  <c r="H284" i="2"/>
  <c r="I284" i="2"/>
  <c r="J284" i="2"/>
  <c r="K284" i="2"/>
  <c r="L284" i="2"/>
  <c r="M284" i="2"/>
  <c r="N284" i="2"/>
  <c r="C801" i="3"/>
  <c r="H801" i="3"/>
  <c r="D798" i="3"/>
  <c r="C800" i="3"/>
  <c r="G800" i="3"/>
  <c r="H800" i="3"/>
  <c r="D278" i="2"/>
  <c r="C278" i="2"/>
  <c r="D795" i="3"/>
  <c r="D277" i="2"/>
  <c r="C277" i="2"/>
  <c r="C276" i="2"/>
  <c r="G282" i="2"/>
  <c r="H282" i="2"/>
  <c r="I282" i="2"/>
  <c r="J282" i="2"/>
  <c r="K282" i="2"/>
  <c r="L282" i="2"/>
  <c r="M282" i="2"/>
  <c r="N282" i="2"/>
  <c r="D796" i="3"/>
  <c r="C799" i="3"/>
  <c r="G799" i="3"/>
  <c r="H799" i="3"/>
  <c r="G277" i="2"/>
  <c r="D1044" i="3" l="1"/>
  <c r="C1043" i="3"/>
  <c r="G1043" i="3"/>
  <c r="C1042" i="3"/>
  <c r="E1042" i="3"/>
  <c r="F1042" i="3"/>
  <c r="G1042" i="3"/>
  <c r="F1041" i="3"/>
  <c r="E1041" i="3"/>
  <c r="G1041" i="3"/>
  <c r="C937" i="3"/>
  <c r="E928" i="3"/>
  <c r="C1243" i="2"/>
  <c r="C1242" i="2"/>
  <c r="D1340" i="2"/>
  <c r="C1339" i="2"/>
  <c r="G281" i="2"/>
  <c r="G279" i="2"/>
  <c r="G278" i="2"/>
  <c r="H278" i="2"/>
  <c r="I278" i="2"/>
  <c r="J278" i="2"/>
  <c r="K278" i="2"/>
  <c r="L278" i="2"/>
  <c r="M278" i="2"/>
  <c r="N278" i="2"/>
  <c r="H279" i="2"/>
  <c r="I279" i="2"/>
  <c r="J279" i="2"/>
  <c r="K279" i="2"/>
  <c r="L279" i="2"/>
  <c r="M279" i="2"/>
  <c r="N279" i="2"/>
  <c r="H281" i="2"/>
  <c r="I281" i="2"/>
  <c r="J281" i="2"/>
  <c r="K281" i="2"/>
  <c r="L281" i="2"/>
  <c r="M281" i="2"/>
  <c r="N281" i="2"/>
  <c r="C275" i="2"/>
  <c r="C798" i="3"/>
  <c r="G798" i="3"/>
  <c r="H798" i="3"/>
  <c r="C796" i="3"/>
  <c r="G796" i="3"/>
  <c r="H796" i="3"/>
  <c r="D794" i="3"/>
  <c r="C795" i="3"/>
  <c r="G795" i="3"/>
  <c r="H795" i="3"/>
  <c r="G275" i="2"/>
  <c r="C794" i="3"/>
  <c r="G794" i="3"/>
  <c r="H794" i="3"/>
  <c r="C793" i="3"/>
  <c r="G793" i="3"/>
  <c r="H793" i="3"/>
  <c r="D808" i="2"/>
  <c r="D1139" i="2"/>
  <c r="H1139" i="2" s="1"/>
  <c r="I1136" i="2"/>
  <c r="I1137" i="2"/>
  <c r="I1138" i="2"/>
  <c r="I1135" i="2"/>
  <c r="H1136" i="2"/>
  <c r="H1137" i="2"/>
  <c r="H1138" i="2"/>
  <c r="H1135" i="2"/>
  <c r="F1138" i="2"/>
  <c r="C807" i="2"/>
  <c r="J807" i="2"/>
  <c r="I807" i="2"/>
  <c r="H807" i="2"/>
  <c r="G807" i="2"/>
  <c r="F807" i="2"/>
  <c r="E807" i="2"/>
  <c r="E1139" i="2" s="1"/>
  <c r="F475" i="2"/>
  <c r="E476" i="2"/>
  <c r="H476" i="2" s="1"/>
  <c r="G475" i="2"/>
  <c r="K475" i="2" s="1"/>
  <c r="C1138" i="2"/>
  <c r="G1138" i="2"/>
  <c r="C1137" i="2"/>
  <c r="F1137" i="2"/>
  <c r="G1137" i="2"/>
  <c r="C1136" i="2"/>
  <c r="F1136" i="2"/>
  <c r="G1136" i="2"/>
  <c r="C1135" i="2"/>
  <c r="F1135" i="2"/>
  <c r="G1135" i="2"/>
  <c r="F267" i="2"/>
  <c r="H267" i="2" s="1"/>
  <c r="C1134" i="2"/>
  <c r="F1134" i="2"/>
  <c r="G1134" i="2"/>
  <c r="H1134" i="2"/>
  <c r="I1134" i="2"/>
  <c r="D800" i="2"/>
  <c r="E800" i="2" s="1"/>
  <c r="E1132" i="2" s="1"/>
  <c r="E266" i="2"/>
  <c r="D266" i="2"/>
  <c r="C266" i="2"/>
  <c r="F784" i="3"/>
  <c r="D784" i="3" s="1"/>
  <c r="C798" i="2"/>
  <c r="J798" i="2"/>
  <c r="I798" i="2"/>
  <c r="H798" i="2"/>
  <c r="G798" i="2"/>
  <c r="E798" i="2"/>
  <c r="C1133" i="2"/>
  <c r="F1133" i="2"/>
  <c r="G1133" i="2"/>
  <c r="H1133" i="2"/>
  <c r="I1133" i="2"/>
  <c r="E265" i="2"/>
  <c r="C265" i="2"/>
  <c r="C1132" i="2"/>
  <c r="F1132" i="2"/>
  <c r="G1132" i="2"/>
  <c r="H1132" i="2"/>
  <c r="I1132" i="2"/>
  <c r="C782" i="3"/>
  <c r="E782" i="3"/>
  <c r="G782" i="3"/>
  <c r="H782" i="3"/>
  <c r="C1131" i="2"/>
  <c r="F1131" i="2"/>
  <c r="G1131" i="2"/>
  <c r="H1131" i="2"/>
  <c r="I1131" i="2"/>
  <c r="C1130" i="2"/>
  <c r="F1130" i="2"/>
  <c r="G1130" i="2"/>
  <c r="H1130" i="2"/>
  <c r="I1130" i="2"/>
  <c r="D1128" i="2"/>
  <c r="I1128" i="2" s="1"/>
  <c r="C797" i="2"/>
  <c r="E797" i="2"/>
  <c r="E1129" i="2" s="1"/>
  <c r="G797" i="2"/>
  <c r="H797" i="2"/>
  <c r="I797" i="2"/>
  <c r="J797" i="2"/>
  <c r="C1129" i="2"/>
  <c r="F1129" i="2"/>
  <c r="G1129" i="2"/>
  <c r="H1129" i="2"/>
  <c r="I1129" i="2"/>
  <c r="C796" i="2"/>
  <c r="E796" i="2"/>
  <c r="E1128" i="2" s="1"/>
  <c r="G796" i="2"/>
  <c r="H796" i="2"/>
  <c r="I796" i="2"/>
  <c r="J796" i="2"/>
  <c r="G795" i="2"/>
  <c r="C1126" i="2"/>
  <c r="C1127" i="2"/>
  <c r="F1126" i="2"/>
  <c r="G1126" i="2"/>
  <c r="H1126" i="2"/>
  <c r="I1126" i="2"/>
  <c r="F1127" i="2"/>
  <c r="G1127" i="2"/>
  <c r="H1127" i="2"/>
  <c r="I1127" i="2"/>
  <c r="C794" i="2"/>
  <c r="E794" i="2"/>
  <c r="E1126" i="2" s="1"/>
  <c r="G794" i="2"/>
  <c r="H794" i="2"/>
  <c r="I794" i="2"/>
  <c r="J794" i="2"/>
  <c r="C793" i="2"/>
  <c r="E793" i="2"/>
  <c r="E1125" i="2" s="1"/>
  <c r="G793" i="2"/>
  <c r="H793" i="2"/>
  <c r="I793" i="2"/>
  <c r="J793" i="2"/>
  <c r="C1125" i="2"/>
  <c r="F1125" i="2"/>
  <c r="G1125" i="2"/>
  <c r="H1125" i="2"/>
  <c r="I1125" i="2"/>
  <c r="C1124" i="2"/>
  <c r="F1124" i="2"/>
  <c r="G1124" i="2"/>
  <c r="H1124" i="2"/>
  <c r="I1124" i="2"/>
  <c r="I792" i="2"/>
  <c r="E795" i="2"/>
  <c r="E1127" i="2" s="1"/>
  <c r="C795" i="2"/>
  <c r="H795" i="2"/>
  <c r="J795" i="2"/>
  <c r="I795" i="2"/>
  <c r="H792" i="2"/>
  <c r="C792" i="2"/>
  <c r="E792" i="2"/>
  <c r="E1124" i="2" s="1"/>
  <c r="J792" i="2"/>
  <c r="G792" i="2"/>
  <c r="C1123" i="2"/>
  <c r="F1123" i="2"/>
  <c r="H1123" i="2"/>
  <c r="I1123" i="2"/>
  <c r="D1121" i="2"/>
  <c r="D1122" i="2" s="1"/>
  <c r="I1122" i="2" s="1"/>
  <c r="D788" i="2"/>
  <c r="I788" i="2" s="1"/>
  <c r="G787" i="2"/>
  <c r="E787" i="2"/>
  <c r="E1119" i="2" s="1"/>
  <c r="E145" i="5"/>
  <c r="C786" i="2"/>
  <c r="G786" i="2"/>
  <c r="H786" i="2"/>
  <c r="I786" i="2"/>
  <c r="J786" i="2"/>
  <c r="C787" i="2"/>
  <c r="H787" i="2"/>
  <c r="I787" i="2"/>
  <c r="J787" i="2"/>
  <c r="E782" i="2"/>
  <c r="E783" i="2"/>
  <c r="D782" i="2"/>
  <c r="I782" i="2" s="1"/>
  <c r="E148" i="8"/>
  <c r="G148" i="8" s="1"/>
  <c r="J781" i="2"/>
  <c r="I781" i="2"/>
  <c r="H781" i="2"/>
  <c r="G781" i="2"/>
  <c r="C781" i="2"/>
  <c r="E516" i="3"/>
  <c r="I516" i="3" s="1"/>
  <c r="E152" i="1"/>
  <c r="E153" i="1" s="1"/>
  <c r="E154" i="1" s="1"/>
  <c r="D151" i="1"/>
  <c r="C151" i="1" s="1"/>
  <c r="F151" i="1"/>
  <c r="F152" i="1" s="1"/>
  <c r="F153" i="1" s="1"/>
  <c r="D778" i="2"/>
  <c r="C777" i="2"/>
  <c r="E777" i="2"/>
  <c r="E1109" i="2" s="1"/>
  <c r="G777" i="2"/>
  <c r="H777" i="2"/>
  <c r="I777" i="2"/>
  <c r="J777" i="2"/>
  <c r="D775" i="2"/>
  <c r="G775" i="2" s="1"/>
  <c r="H761" i="3"/>
  <c r="G761" i="3"/>
  <c r="C761" i="3"/>
  <c r="D761" i="3"/>
  <c r="E761" i="3"/>
  <c r="F138" i="8"/>
  <c r="G138" i="8"/>
  <c r="H138" i="8"/>
  <c r="C138" i="8"/>
  <c r="D138" i="8"/>
  <c r="F132" i="5"/>
  <c r="G132" i="5"/>
  <c r="H132" i="5"/>
  <c r="I132" i="5"/>
  <c r="C132" i="5"/>
  <c r="D132" i="5"/>
  <c r="D141" i="1"/>
  <c r="P141" i="1"/>
  <c r="O141" i="1"/>
  <c r="N141" i="1"/>
  <c r="K141" i="1"/>
  <c r="I141" i="1"/>
  <c r="H141" i="1"/>
  <c r="G141" i="1"/>
  <c r="F141" i="1"/>
  <c r="M141" i="1"/>
  <c r="C141" i="1"/>
  <c r="E137" i="8"/>
  <c r="G137" i="8" s="1"/>
  <c r="E131" i="5"/>
  <c r="E133" i="5" s="1"/>
  <c r="E505" i="3"/>
  <c r="E506" i="3" s="1"/>
  <c r="E140" i="1"/>
  <c r="F140" i="1" s="1"/>
  <c r="D143" i="3"/>
  <c r="E143" i="3" s="1"/>
  <c r="F143" i="3" s="1"/>
  <c r="C136" i="8"/>
  <c r="C135" i="8"/>
  <c r="C134" i="8"/>
  <c r="C133" i="8"/>
  <c r="C132" i="8"/>
  <c r="C131" i="8"/>
  <c r="F136" i="8"/>
  <c r="G136" i="8"/>
  <c r="H136" i="8"/>
  <c r="C130" i="5"/>
  <c r="C129" i="5"/>
  <c r="C128" i="5"/>
  <c r="C127" i="5"/>
  <c r="C126" i="5"/>
  <c r="C125" i="5"/>
  <c r="F130" i="5"/>
  <c r="G130" i="5"/>
  <c r="H130" i="5"/>
  <c r="I130" i="5"/>
  <c r="C504" i="3"/>
  <c r="C503" i="3"/>
  <c r="C502" i="3"/>
  <c r="C501" i="3"/>
  <c r="C500" i="3"/>
  <c r="C499" i="3"/>
  <c r="F504" i="3"/>
  <c r="G504" i="3"/>
  <c r="H504" i="3"/>
  <c r="I504" i="3"/>
  <c r="J504" i="3"/>
  <c r="K504" i="3"/>
  <c r="L504" i="3"/>
  <c r="M504" i="3"/>
  <c r="N504" i="3"/>
  <c r="F139" i="1"/>
  <c r="C139" i="1"/>
  <c r="I139" i="1"/>
  <c r="J139" i="1"/>
  <c r="K139" i="1"/>
  <c r="L139" i="1"/>
  <c r="M139" i="1"/>
  <c r="N139" i="1"/>
  <c r="O139" i="1"/>
  <c r="P139" i="1"/>
  <c r="F234" i="2"/>
  <c r="I234" i="2" s="1"/>
  <c r="D234" i="2"/>
  <c r="D235" i="2" s="1"/>
  <c r="D236" i="2" s="1"/>
  <c r="F750" i="3"/>
  <c r="C233" i="2"/>
  <c r="C232" i="2"/>
  <c r="D758" i="2"/>
  <c r="I758" i="2" s="1"/>
  <c r="E757" i="2"/>
  <c r="E1089" i="2" s="1"/>
  <c r="D60" i="2"/>
  <c r="F60" i="2" s="1"/>
  <c r="C59" i="2"/>
  <c r="D222" i="2"/>
  <c r="D223" i="2" s="1"/>
  <c r="D224" i="2" s="1"/>
  <c r="D225" i="2" s="1"/>
  <c r="D739" i="3"/>
  <c r="D740" i="3" s="1"/>
  <c r="D741" i="3" s="1"/>
  <c r="F221" i="2"/>
  <c r="F222" i="2" s="1"/>
  <c r="F223" i="2" s="1"/>
  <c r="I223" i="2" s="1"/>
  <c r="D750" i="2"/>
  <c r="J750" i="2" s="1"/>
  <c r="C220" i="2"/>
  <c r="F738" i="3"/>
  <c r="G738" i="3" s="1"/>
  <c r="C749" i="2"/>
  <c r="E749" i="2"/>
  <c r="E1081" i="2" s="1"/>
  <c r="G749" i="2"/>
  <c r="H749" i="2"/>
  <c r="I749" i="2"/>
  <c r="J749" i="2"/>
  <c r="C744" i="2"/>
  <c r="K232" i="2"/>
  <c r="G232" i="2"/>
  <c r="M232" i="2"/>
  <c r="J232" i="2"/>
  <c r="H232" i="2"/>
  <c r="I232" i="2"/>
  <c r="L232" i="2"/>
  <c r="N232" i="2"/>
  <c r="H749" i="3"/>
  <c r="C749" i="3"/>
  <c r="G749" i="3"/>
  <c r="C748" i="2"/>
  <c r="E748" i="2"/>
  <c r="E1080" i="2" s="1"/>
  <c r="G748" i="2"/>
  <c r="H748" i="2"/>
  <c r="I748" i="2"/>
  <c r="J748" i="2"/>
  <c r="C41" i="2"/>
  <c r="C747" i="2"/>
  <c r="E747" i="2"/>
  <c r="E1079" i="2" s="1"/>
  <c r="G747" i="2"/>
  <c r="H747" i="2"/>
  <c r="I747" i="2"/>
  <c r="J747" i="2"/>
  <c r="C746" i="2"/>
  <c r="E746" i="2"/>
  <c r="E1078" i="2" s="1"/>
  <c r="G746" i="2"/>
  <c r="H746" i="2"/>
  <c r="I746" i="2"/>
  <c r="J746" i="2"/>
  <c r="H757" i="2"/>
  <c r="C757" i="2"/>
  <c r="G757" i="2"/>
  <c r="I757" i="2"/>
  <c r="J757" i="2"/>
  <c r="C745" i="2"/>
  <c r="E745" i="2"/>
  <c r="E1077" i="2" s="1"/>
  <c r="G745" i="2"/>
  <c r="H745" i="2"/>
  <c r="I745" i="2"/>
  <c r="J745" i="2"/>
  <c r="E744" i="2"/>
  <c r="E1076" i="2" s="1"/>
  <c r="G744" i="2"/>
  <c r="H744" i="2"/>
  <c r="I744" i="2"/>
  <c r="J744" i="2"/>
  <c r="C16" i="2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D197" i="2"/>
  <c r="D199" i="2" s="1"/>
  <c r="D201" i="2" s="1"/>
  <c r="D202" i="2" s="1"/>
  <c r="D203" i="2" s="1"/>
  <c r="D205" i="2" s="1"/>
  <c r="D206" i="2" s="1"/>
  <c r="D207" i="2" s="1"/>
  <c r="D209" i="2" s="1"/>
  <c r="D211" i="2" s="1"/>
  <c r="D212" i="2" s="1"/>
  <c r="D213" i="2" s="1"/>
  <c r="D214" i="2" s="1"/>
  <c r="D216" i="2" s="1"/>
  <c r="D715" i="3"/>
  <c r="D717" i="3" s="1"/>
  <c r="D719" i="3" s="1"/>
  <c r="D720" i="3" s="1"/>
  <c r="D721" i="3" s="1"/>
  <c r="D723" i="3" s="1"/>
  <c r="D724" i="3" s="1"/>
  <c r="D725" i="3" s="1"/>
  <c r="D727" i="3" s="1"/>
  <c r="D729" i="3" s="1"/>
  <c r="D730" i="3" s="1"/>
  <c r="D731" i="3" s="1"/>
  <c r="D732" i="3" s="1"/>
  <c r="D734" i="3" s="1"/>
  <c r="I1054" i="2"/>
  <c r="I1055" i="2" s="1"/>
  <c r="I1056" i="2" s="1"/>
  <c r="I1057" i="2" s="1"/>
  <c r="I1058" i="2" s="1"/>
  <c r="I1059" i="2" s="1"/>
  <c r="H1054" i="2"/>
  <c r="H1055" i="2" s="1"/>
  <c r="H1056" i="2" s="1"/>
  <c r="H1057" i="2" s="1"/>
  <c r="H1058" i="2" s="1"/>
  <c r="H1059" i="2" s="1"/>
  <c r="G1054" i="2"/>
  <c r="G1055" i="2" s="1"/>
  <c r="G1056" i="2" s="1"/>
  <c r="G1057" i="2" s="1"/>
  <c r="G1058" i="2" s="1"/>
  <c r="G1059" i="2" s="1"/>
  <c r="F1054" i="2"/>
  <c r="E191" i="2"/>
  <c r="E192" i="2" s="1"/>
  <c r="E193" i="2" s="1"/>
  <c r="E194" i="2" s="1"/>
  <c r="E197" i="2" s="1"/>
  <c r="E200" i="2" s="1"/>
  <c r="F188" i="2"/>
  <c r="K188" i="2" s="1"/>
  <c r="C187" i="2"/>
  <c r="F706" i="3"/>
  <c r="C706" i="3" s="1"/>
  <c r="D1055" i="2"/>
  <c r="C1055" i="2" s="1"/>
  <c r="F16" i="2"/>
  <c r="E385" i="2"/>
  <c r="E386" i="2" s="1"/>
  <c r="F386" i="2" s="1"/>
  <c r="D385" i="2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8" i="2" s="1"/>
  <c r="F20" i="2"/>
  <c r="F183" i="2"/>
  <c r="I183" i="2" s="1"/>
  <c r="E183" i="2"/>
  <c r="E184" i="2" s="1"/>
  <c r="E185" i="2" s="1"/>
  <c r="E186" i="2" s="1"/>
  <c r="G182" i="2"/>
  <c r="C182" i="2"/>
  <c r="F180" i="2"/>
  <c r="F181" i="2" s="1"/>
  <c r="E180" i="2"/>
  <c r="E181" i="2" s="1"/>
  <c r="F384" i="2"/>
  <c r="G384" i="2"/>
  <c r="K384" i="2" s="1"/>
  <c r="H384" i="2"/>
  <c r="I384" i="2"/>
  <c r="J384" i="2"/>
  <c r="C581" i="2"/>
  <c r="C582" i="2" s="1"/>
  <c r="D581" i="2"/>
  <c r="D582" i="2" s="1"/>
  <c r="E581" i="2"/>
  <c r="E582" i="2" s="1"/>
  <c r="G581" i="2"/>
  <c r="G582" i="2" s="1"/>
  <c r="H581" i="2"/>
  <c r="H582" i="2" s="1"/>
  <c r="I581" i="2"/>
  <c r="I582" i="2" s="1"/>
  <c r="J581" i="2"/>
  <c r="J582" i="2" s="1"/>
  <c r="F15" i="2"/>
  <c r="F13" i="2"/>
  <c r="F14" i="2"/>
  <c r="D70" i="5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444" i="3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F457" i="3" s="1"/>
  <c r="D79" i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76" i="8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H182" i="2"/>
  <c r="N182" i="2"/>
  <c r="M182" i="2"/>
  <c r="J182" i="2"/>
  <c r="L182" i="2"/>
  <c r="K182" i="2"/>
  <c r="I182" i="2"/>
  <c r="K187" i="2"/>
  <c r="G187" i="2"/>
  <c r="L187" i="2"/>
  <c r="H187" i="2"/>
  <c r="M187" i="2"/>
  <c r="I187" i="2"/>
  <c r="J187" i="2"/>
  <c r="N187" i="2"/>
  <c r="D63" i="5"/>
  <c r="C64" i="5"/>
  <c r="G585" i="2"/>
  <c r="G586" i="2" s="1"/>
  <c r="G587" i="2" s="1"/>
  <c r="G588" i="2" s="1"/>
  <c r="G589" i="2" s="1"/>
  <c r="G590" i="2" s="1"/>
  <c r="G591" i="2" s="1"/>
  <c r="G592" i="2" s="1"/>
  <c r="G593" i="2" s="1"/>
  <c r="G594" i="2" s="1"/>
  <c r="H585" i="2"/>
  <c r="H586" i="2" s="1"/>
  <c r="H587" i="2" s="1"/>
  <c r="H588" i="2" s="1"/>
  <c r="H589" i="2" s="1"/>
  <c r="H590" i="2" s="1"/>
  <c r="H591" i="2" s="1"/>
  <c r="H592" i="2" s="1"/>
  <c r="H593" i="2" s="1"/>
  <c r="H594" i="2" s="1"/>
  <c r="I585" i="2"/>
  <c r="I586" i="2" s="1"/>
  <c r="I587" i="2" s="1"/>
  <c r="I588" i="2" s="1"/>
  <c r="I589" i="2" s="1"/>
  <c r="I590" i="2" s="1"/>
  <c r="I591" i="2" s="1"/>
  <c r="I592" i="2" s="1"/>
  <c r="I593" i="2" s="1"/>
  <c r="I594" i="2" s="1"/>
  <c r="J585" i="2"/>
  <c r="J586" i="2" s="1"/>
  <c r="J587" i="2" s="1"/>
  <c r="J588" i="2" s="1"/>
  <c r="J589" i="2" s="1"/>
  <c r="J590" i="2" s="1"/>
  <c r="J591" i="2" s="1"/>
  <c r="J592" i="2" s="1"/>
  <c r="J593" i="2" s="1"/>
  <c r="J594" i="2" s="1"/>
  <c r="G596" i="2"/>
  <c r="G597" i="2" s="1"/>
  <c r="G598" i="2" s="1"/>
  <c r="G599" i="2" s="1"/>
  <c r="G600" i="2" s="1"/>
  <c r="G601" i="2" s="1"/>
  <c r="G602" i="2" s="1"/>
  <c r="H596" i="2"/>
  <c r="H597" i="2" s="1"/>
  <c r="H598" i="2" s="1"/>
  <c r="H599" i="2" s="1"/>
  <c r="H600" i="2" s="1"/>
  <c r="H601" i="2" s="1"/>
  <c r="H602" i="2" s="1"/>
  <c r="I596" i="2"/>
  <c r="I597" i="2" s="1"/>
  <c r="I598" i="2" s="1"/>
  <c r="I599" i="2" s="1"/>
  <c r="I600" i="2" s="1"/>
  <c r="I601" i="2" s="1"/>
  <c r="I602" i="2" s="1"/>
  <c r="J596" i="2"/>
  <c r="J597" i="2" s="1"/>
  <c r="J598" i="2" s="1"/>
  <c r="J599" i="2" s="1"/>
  <c r="J600" i="2" s="1"/>
  <c r="J601" i="2" s="1"/>
  <c r="J602" i="2" s="1"/>
  <c r="G604" i="2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H604" i="2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8" i="2" s="1"/>
  <c r="H629" i="2" s="1"/>
  <c r="H630" i="2" s="1"/>
  <c r="H631" i="2" s="1"/>
  <c r="H632" i="2" s="1"/>
  <c r="H633" i="2" s="1"/>
  <c r="H634" i="2" s="1"/>
  <c r="H635" i="2" s="1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I604" i="2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J604" i="2"/>
  <c r="J605" i="2" s="1"/>
  <c r="J606" i="2" s="1"/>
  <c r="J607" i="2" s="1"/>
  <c r="J608" i="2" s="1"/>
  <c r="J609" i="2" s="1"/>
  <c r="J610" i="2" s="1"/>
  <c r="J611" i="2" s="1"/>
  <c r="J612" i="2" s="1"/>
  <c r="J613" i="2" s="1"/>
  <c r="J614" i="2" s="1"/>
  <c r="J615" i="2" s="1"/>
  <c r="J616" i="2" s="1"/>
  <c r="J617" i="2" s="1"/>
  <c r="J618" i="2" s="1"/>
  <c r="J619" i="2" s="1"/>
  <c r="J620" i="2" s="1"/>
  <c r="J621" i="2" s="1"/>
  <c r="J622" i="2" s="1"/>
  <c r="J623" i="2" s="1"/>
  <c r="J624" i="2" s="1"/>
  <c r="J625" i="2" s="1"/>
  <c r="J626" i="2" s="1"/>
  <c r="J627" i="2" s="1"/>
  <c r="J628" i="2" s="1"/>
  <c r="J629" i="2" s="1"/>
  <c r="J630" i="2" s="1"/>
  <c r="J631" i="2" s="1"/>
  <c r="J632" i="2" s="1"/>
  <c r="J633" i="2" s="1"/>
  <c r="J634" i="2" s="1"/>
  <c r="J635" i="2" s="1"/>
  <c r="J636" i="2" s="1"/>
  <c r="J637" i="2" s="1"/>
  <c r="J638" i="2" s="1"/>
  <c r="J639" i="2" s="1"/>
  <c r="J640" i="2" s="1"/>
  <c r="J641" i="2" s="1"/>
  <c r="J642" i="2" s="1"/>
  <c r="J643" i="2" s="1"/>
  <c r="J644" i="2" s="1"/>
  <c r="J645" i="2" s="1"/>
  <c r="J646" i="2" s="1"/>
  <c r="J647" i="2" s="1"/>
  <c r="J648" i="2" s="1"/>
  <c r="J649" i="2" s="1"/>
  <c r="J650" i="2" s="1"/>
  <c r="J651" i="2" s="1"/>
  <c r="D1005" i="2"/>
  <c r="F660" i="3"/>
  <c r="E660" i="3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C659" i="3"/>
  <c r="G659" i="3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D672" i="2"/>
  <c r="E672" i="2" s="1"/>
  <c r="G657" i="3"/>
  <c r="G656" i="3"/>
  <c r="C655" i="3"/>
  <c r="C656" i="3" s="1"/>
  <c r="C657" i="3" s="1"/>
  <c r="G653" i="3"/>
  <c r="G654" i="3"/>
  <c r="G655" i="3"/>
  <c r="G652" i="3"/>
  <c r="F649" i="3"/>
  <c r="F650" i="3" s="1"/>
  <c r="E649" i="3"/>
  <c r="E650" i="3" s="1"/>
  <c r="G37" i="3"/>
  <c r="G38" i="3"/>
  <c r="E37" i="3"/>
  <c r="F37" i="3" s="1"/>
  <c r="E38" i="3"/>
  <c r="F38" i="3" s="1"/>
  <c r="D39" i="3"/>
  <c r="E39" i="3" s="1"/>
  <c r="F39" i="3" s="1"/>
  <c r="D664" i="2"/>
  <c r="D665" i="2" s="1"/>
  <c r="E665" i="2" s="1"/>
  <c r="E36" i="3"/>
  <c r="F36" i="3" s="1"/>
  <c r="G36" i="3"/>
  <c r="H435" i="8"/>
  <c r="H436" i="8" s="1"/>
  <c r="H437" i="8" s="1"/>
  <c r="H438" i="8" s="1"/>
  <c r="H439" i="8" s="1"/>
  <c r="H440" i="8" s="1"/>
  <c r="H441" i="8" s="1"/>
  <c r="H442" i="8" s="1"/>
  <c r="H443" i="8" s="1"/>
  <c r="H444" i="8" s="1"/>
  <c r="H445" i="8" s="1"/>
  <c r="H446" i="8" s="1"/>
  <c r="H447" i="8" s="1"/>
  <c r="H448" i="8" s="1"/>
  <c r="H449" i="8" s="1"/>
  <c r="H450" i="8" s="1"/>
  <c r="H451" i="8" s="1"/>
  <c r="H452" i="8" s="1"/>
  <c r="H453" i="8" s="1"/>
  <c r="H454" i="8" s="1"/>
  <c r="H455" i="8" s="1"/>
  <c r="H456" i="8" s="1"/>
  <c r="H457" i="8" s="1"/>
  <c r="H458" i="8" s="1"/>
  <c r="H459" i="8" s="1"/>
  <c r="H460" i="8" s="1"/>
  <c r="H461" i="8" s="1"/>
  <c r="H462" i="8" s="1"/>
  <c r="H463" i="8" s="1"/>
  <c r="H464" i="8" s="1"/>
  <c r="H465" i="8" s="1"/>
  <c r="H466" i="8" s="1"/>
  <c r="H467" i="8" s="1"/>
  <c r="H468" i="8" s="1"/>
  <c r="H469" i="8" s="1"/>
  <c r="H470" i="8" s="1"/>
  <c r="H471" i="8" s="1"/>
  <c r="H472" i="8" s="1"/>
  <c r="H473" i="8" s="1"/>
  <c r="H474" i="8" s="1"/>
  <c r="H475" i="8" s="1"/>
  <c r="H476" i="8" s="1"/>
  <c r="H477" i="8" s="1"/>
  <c r="H478" i="8" s="1"/>
  <c r="H479" i="8" s="1"/>
  <c r="H480" i="8" s="1"/>
  <c r="H481" i="8" s="1"/>
  <c r="H482" i="8" s="1"/>
  <c r="H483" i="8" s="1"/>
  <c r="H484" i="8" s="1"/>
  <c r="H485" i="8" s="1"/>
  <c r="H486" i="8" s="1"/>
  <c r="H487" i="8" s="1"/>
  <c r="H488" i="8" s="1"/>
  <c r="H489" i="8" s="1"/>
  <c r="H490" i="8" s="1"/>
  <c r="H491" i="8" s="1"/>
  <c r="H492" i="8" s="1"/>
  <c r="H493" i="8" s="1"/>
  <c r="H494" i="8" s="1"/>
  <c r="H495" i="8" s="1"/>
  <c r="H496" i="8" s="1"/>
  <c r="H497" i="8" s="1"/>
  <c r="H498" i="8" s="1"/>
  <c r="H499" i="8" s="1"/>
  <c r="H500" i="8" s="1"/>
  <c r="H501" i="8" s="1"/>
  <c r="H502" i="8" s="1"/>
  <c r="H503" i="8" s="1"/>
  <c r="H504" i="8" s="1"/>
  <c r="H505" i="8" s="1"/>
  <c r="H506" i="8" s="1"/>
  <c r="H507" i="8" s="1"/>
  <c r="H508" i="8" s="1"/>
  <c r="H509" i="8" s="1"/>
  <c r="H510" i="8" s="1"/>
  <c r="H511" i="8" s="1"/>
  <c r="H512" i="8" s="1"/>
  <c r="H513" i="8" s="1"/>
  <c r="H514" i="8" s="1"/>
  <c r="H515" i="8" s="1"/>
  <c r="H516" i="8" s="1"/>
  <c r="H517" i="8" s="1"/>
  <c r="H518" i="8" s="1"/>
  <c r="H519" i="8" s="1"/>
  <c r="H520" i="8" s="1"/>
  <c r="H521" i="8" s="1"/>
  <c r="H522" i="8" s="1"/>
  <c r="H523" i="8" s="1"/>
  <c r="G435" i="8"/>
  <c r="G436" i="8" s="1"/>
  <c r="G437" i="8" s="1"/>
  <c r="G438" i="8" s="1"/>
  <c r="G439" i="8" s="1"/>
  <c r="G440" i="8" s="1"/>
  <c r="G441" i="8" s="1"/>
  <c r="G442" i="8" s="1"/>
  <c r="G443" i="8" s="1"/>
  <c r="G444" i="8" s="1"/>
  <c r="G445" i="8" s="1"/>
  <c r="G446" i="8" s="1"/>
  <c r="G447" i="8" s="1"/>
  <c r="G448" i="8" s="1"/>
  <c r="G449" i="8" s="1"/>
  <c r="G450" i="8" s="1"/>
  <c r="G451" i="8" s="1"/>
  <c r="G452" i="8" s="1"/>
  <c r="G453" i="8" s="1"/>
  <c r="G454" i="8" s="1"/>
  <c r="G455" i="8" s="1"/>
  <c r="G456" i="8" s="1"/>
  <c r="G457" i="8" s="1"/>
  <c r="G458" i="8" s="1"/>
  <c r="G459" i="8" s="1"/>
  <c r="G460" i="8" s="1"/>
  <c r="G461" i="8" s="1"/>
  <c r="G462" i="8" s="1"/>
  <c r="G463" i="8" s="1"/>
  <c r="G464" i="8" s="1"/>
  <c r="G465" i="8" s="1"/>
  <c r="G466" i="8" s="1"/>
  <c r="G467" i="8" s="1"/>
  <c r="G468" i="8" s="1"/>
  <c r="G469" i="8" s="1"/>
  <c r="G470" i="8" s="1"/>
  <c r="G471" i="8" s="1"/>
  <c r="G472" i="8" s="1"/>
  <c r="G473" i="8" s="1"/>
  <c r="G474" i="8" s="1"/>
  <c r="G475" i="8" s="1"/>
  <c r="G476" i="8" s="1"/>
  <c r="G477" i="8" s="1"/>
  <c r="G478" i="8" s="1"/>
  <c r="G479" i="8" s="1"/>
  <c r="G480" i="8" s="1"/>
  <c r="G481" i="8" s="1"/>
  <c r="G482" i="8" s="1"/>
  <c r="G483" i="8" s="1"/>
  <c r="G484" i="8" s="1"/>
  <c r="G485" i="8" s="1"/>
  <c r="G486" i="8" s="1"/>
  <c r="G487" i="8" s="1"/>
  <c r="G488" i="8" s="1"/>
  <c r="G489" i="8" s="1"/>
  <c r="G490" i="8" s="1"/>
  <c r="G491" i="8" s="1"/>
  <c r="G492" i="8" s="1"/>
  <c r="G493" i="8" s="1"/>
  <c r="G494" i="8" s="1"/>
  <c r="G495" i="8" s="1"/>
  <c r="G496" i="8" s="1"/>
  <c r="G497" i="8" s="1"/>
  <c r="G498" i="8" s="1"/>
  <c r="G499" i="8" s="1"/>
  <c r="G500" i="8" s="1"/>
  <c r="G501" i="8" s="1"/>
  <c r="G502" i="8" s="1"/>
  <c r="G503" i="8" s="1"/>
  <c r="G504" i="8" s="1"/>
  <c r="G505" i="8" s="1"/>
  <c r="G506" i="8" s="1"/>
  <c r="G507" i="8" s="1"/>
  <c r="G508" i="8" s="1"/>
  <c r="G509" i="8" s="1"/>
  <c r="G510" i="8" s="1"/>
  <c r="G511" i="8" s="1"/>
  <c r="G512" i="8" s="1"/>
  <c r="G513" i="8" s="1"/>
  <c r="G514" i="8" s="1"/>
  <c r="G515" i="8" s="1"/>
  <c r="G516" i="8" s="1"/>
  <c r="G517" i="8" s="1"/>
  <c r="G518" i="8" s="1"/>
  <c r="G519" i="8" s="1"/>
  <c r="G520" i="8" s="1"/>
  <c r="G521" i="8" s="1"/>
  <c r="G522" i="8" s="1"/>
  <c r="G523" i="8" s="1"/>
  <c r="F435" i="8"/>
  <c r="F436" i="8" s="1"/>
  <c r="F437" i="8" s="1"/>
  <c r="F438" i="8" s="1"/>
  <c r="F439" i="8" s="1"/>
  <c r="F440" i="8" s="1"/>
  <c r="F441" i="8" s="1"/>
  <c r="F442" i="8" s="1"/>
  <c r="F443" i="8" s="1"/>
  <c r="F444" i="8" s="1"/>
  <c r="F445" i="8" s="1"/>
  <c r="F446" i="8" s="1"/>
  <c r="F447" i="8" s="1"/>
  <c r="F448" i="8" s="1"/>
  <c r="F449" i="8" s="1"/>
  <c r="F450" i="8" s="1"/>
  <c r="F451" i="8" s="1"/>
  <c r="F452" i="8" s="1"/>
  <c r="F453" i="8" s="1"/>
  <c r="F454" i="8" s="1"/>
  <c r="F455" i="8" s="1"/>
  <c r="F456" i="8" s="1"/>
  <c r="F457" i="8" s="1"/>
  <c r="F458" i="8" s="1"/>
  <c r="F459" i="8" s="1"/>
  <c r="F460" i="8" s="1"/>
  <c r="F461" i="8" s="1"/>
  <c r="F462" i="8" s="1"/>
  <c r="F463" i="8" s="1"/>
  <c r="F464" i="8" s="1"/>
  <c r="F465" i="8" s="1"/>
  <c r="F466" i="8" s="1"/>
  <c r="F467" i="8" s="1"/>
  <c r="F468" i="8" s="1"/>
  <c r="F469" i="8" s="1"/>
  <c r="F470" i="8" s="1"/>
  <c r="F471" i="8" s="1"/>
  <c r="F472" i="8" s="1"/>
  <c r="F473" i="8" s="1"/>
  <c r="F474" i="8" s="1"/>
  <c r="F475" i="8" s="1"/>
  <c r="F476" i="8" s="1"/>
  <c r="F477" i="8" s="1"/>
  <c r="F478" i="8" s="1"/>
  <c r="F479" i="8" s="1"/>
  <c r="F480" i="8" s="1"/>
  <c r="F481" i="8" s="1"/>
  <c r="F482" i="8" s="1"/>
  <c r="F483" i="8" s="1"/>
  <c r="F484" i="8" s="1"/>
  <c r="F485" i="8" s="1"/>
  <c r="F486" i="8" s="1"/>
  <c r="F487" i="8" s="1"/>
  <c r="F488" i="8" s="1"/>
  <c r="F489" i="8" s="1"/>
  <c r="F490" i="8" s="1"/>
  <c r="F491" i="8" s="1"/>
  <c r="F492" i="8" s="1"/>
  <c r="F493" i="8" s="1"/>
  <c r="F494" i="8" s="1"/>
  <c r="F495" i="8" s="1"/>
  <c r="F496" i="8" s="1"/>
  <c r="F497" i="8" s="1"/>
  <c r="F498" i="8" s="1"/>
  <c r="F499" i="8" s="1"/>
  <c r="F500" i="8" s="1"/>
  <c r="F501" i="8" s="1"/>
  <c r="F502" i="8" s="1"/>
  <c r="F503" i="8" s="1"/>
  <c r="F504" i="8" s="1"/>
  <c r="F505" i="8" s="1"/>
  <c r="F506" i="8" s="1"/>
  <c r="F507" i="8" s="1"/>
  <c r="F508" i="8" s="1"/>
  <c r="F509" i="8" s="1"/>
  <c r="F510" i="8" s="1"/>
  <c r="F511" i="8" s="1"/>
  <c r="F512" i="8" s="1"/>
  <c r="F513" i="8" s="1"/>
  <c r="F514" i="8" s="1"/>
  <c r="F515" i="8" s="1"/>
  <c r="F516" i="8" s="1"/>
  <c r="F517" i="8" s="1"/>
  <c r="F518" i="8" s="1"/>
  <c r="F519" i="8" s="1"/>
  <c r="F520" i="8" s="1"/>
  <c r="F521" i="8" s="1"/>
  <c r="F522" i="8" s="1"/>
  <c r="F523" i="8" s="1"/>
  <c r="E435" i="8"/>
  <c r="E436" i="8" s="1"/>
  <c r="E437" i="8" s="1"/>
  <c r="E438" i="8" s="1"/>
  <c r="E439" i="8" s="1"/>
  <c r="E440" i="8" s="1"/>
  <c r="E441" i="8" s="1"/>
  <c r="E442" i="8" s="1"/>
  <c r="E443" i="8" s="1"/>
  <c r="E444" i="8" s="1"/>
  <c r="E445" i="8" s="1"/>
  <c r="E446" i="8" s="1"/>
  <c r="E447" i="8" s="1"/>
  <c r="E448" i="8" s="1"/>
  <c r="E449" i="8" s="1"/>
  <c r="E450" i="8" s="1"/>
  <c r="E451" i="8" s="1"/>
  <c r="E452" i="8" s="1"/>
  <c r="E453" i="8" s="1"/>
  <c r="E454" i="8" s="1"/>
  <c r="E455" i="8" s="1"/>
  <c r="E456" i="8" s="1"/>
  <c r="E457" i="8" s="1"/>
  <c r="E458" i="8" s="1"/>
  <c r="E459" i="8" s="1"/>
  <c r="E460" i="8" s="1"/>
  <c r="E461" i="8" s="1"/>
  <c r="E462" i="8" s="1"/>
  <c r="E463" i="8" s="1"/>
  <c r="E464" i="8" s="1"/>
  <c r="E465" i="8" s="1"/>
  <c r="E466" i="8" s="1"/>
  <c r="E467" i="8" s="1"/>
  <c r="E468" i="8" s="1"/>
  <c r="E469" i="8" s="1"/>
  <c r="E470" i="8" s="1"/>
  <c r="E471" i="8" s="1"/>
  <c r="E472" i="8" s="1"/>
  <c r="E473" i="8" s="1"/>
  <c r="E474" i="8" s="1"/>
  <c r="E475" i="8" s="1"/>
  <c r="E476" i="8" s="1"/>
  <c r="E477" i="8" s="1"/>
  <c r="E478" i="8" s="1"/>
  <c r="E479" i="8" s="1"/>
  <c r="E480" i="8" s="1"/>
  <c r="E481" i="8" s="1"/>
  <c r="E482" i="8" s="1"/>
  <c r="E483" i="8" s="1"/>
  <c r="E484" i="8" s="1"/>
  <c r="E485" i="8" s="1"/>
  <c r="E486" i="8" s="1"/>
  <c r="E487" i="8" s="1"/>
  <c r="E488" i="8" s="1"/>
  <c r="E489" i="8" s="1"/>
  <c r="E490" i="8" s="1"/>
  <c r="E491" i="8" s="1"/>
  <c r="E492" i="8" s="1"/>
  <c r="E493" i="8" s="1"/>
  <c r="E494" i="8" s="1"/>
  <c r="E495" i="8" s="1"/>
  <c r="E496" i="8" s="1"/>
  <c r="E497" i="8" s="1"/>
  <c r="E498" i="8" s="1"/>
  <c r="E499" i="8" s="1"/>
  <c r="E500" i="8" s="1"/>
  <c r="E501" i="8" s="1"/>
  <c r="E502" i="8" s="1"/>
  <c r="E503" i="8" s="1"/>
  <c r="E504" i="8" s="1"/>
  <c r="E505" i="8" s="1"/>
  <c r="E506" i="8" s="1"/>
  <c r="E507" i="8" s="1"/>
  <c r="E508" i="8" s="1"/>
  <c r="E509" i="8" s="1"/>
  <c r="E510" i="8" s="1"/>
  <c r="E511" i="8" s="1"/>
  <c r="E512" i="8" s="1"/>
  <c r="E513" i="8" s="1"/>
  <c r="E514" i="8" s="1"/>
  <c r="E515" i="8" s="1"/>
  <c r="E516" i="8" s="1"/>
  <c r="E517" i="8" s="1"/>
  <c r="E518" i="8" s="1"/>
  <c r="E519" i="8" s="1"/>
  <c r="E520" i="8" s="1"/>
  <c r="E521" i="8" s="1"/>
  <c r="E522" i="8" s="1"/>
  <c r="E523" i="8" s="1"/>
  <c r="D435" i="8"/>
  <c r="C435" i="8" s="1"/>
  <c r="D13" i="8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E12" i="8"/>
  <c r="F12" i="8" s="1"/>
  <c r="G12" i="8" s="1"/>
  <c r="G13" i="8" s="1"/>
  <c r="G14" i="8" s="1"/>
  <c r="G15" i="8" s="1"/>
  <c r="G16" i="8" s="1"/>
  <c r="G17" i="8" s="1"/>
  <c r="G18" i="8" s="1"/>
  <c r="C12" i="8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G645" i="3"/>
  <c r="G646" i="3"/>
  <c r="G647" i="3"/>
  <c r="G648" i="3"/>
  <c r="G649" i="3" s="1"/>
  <c r="G650" i="3" s="1"/>
  <c r="G644" i="3"/>
  <c r="C644" i="3"/>
  <c r="C645" i="3" s="1"/>
  <c r="C646" i="3" s="1"/>
  <c r="C647" i="3" s="1"/>
  <c r="C648" i="3" s="1"/>
  <c r="C649" i="3" s="1"/>
  <c r="C650" i="3" s="1"/>
  <c r="E35" i="3"/>
  <c r="F35" i="3" s="1"/>
  <c r="G35" i="3"/>
  <c r="E14" i="5"/>
  <c r="E15" i="5" s="1"/>
  <c r="C13" i="5"/>
  <c r="F13" i="5"/>
  <c r="H13" i="5" s="1"/>
  <c r="D13" i="5"/>
  <c r="G33" i="3"/>
  <c r="G34" i="3"/>
  <c r="E33" i="3"/>
  <c r="F33" i="3" s="1"/>
  <c r="E34" i="3"/>
  <c r="F34" i="3" s="1"/>
  <c r="F989" i="2"/>
  <c r="G989" i="2" s="1"/>
  <c r="H989" i="2" s="1"/>
  <c r="I989" i="2" s="1"/>
  <c r="D990" i="2"/>
  <c r="C990" i="2" s="1"/>
  <c r="C989" i="2"/>
  <c r="E660" i="2"/>
  <c r="E661" i="2"/>
  <c r="E662" i="2"/>
  <c r="E663" i="2"/>
  <c r="E659" i="2"/>
  <c r="C659" i="2"/>
  <c r="C660" i="2"/>
  <c r="C661" i="2"/>
  <c r="C662" i="2"/>
  <c r="C663" i="2"/>
  <c r="G31" i="3"/>
  <c r="G32" i="3"/>
  <c r="E31" i="3"/>
  <c r="F31" i="3" s="1"/>
  <c r="E32" i="3"/>
  <c r="F32" i="3" s="1"/>
  <c r="E30" i="3"/>
  <c r="F30" i="3" s="1"/>
  <c r="G30" i="3"/>
  <c r="E28" i="3"/>
  <c r="F28" i="3" s="1"/>
  <c r="G28" i="3"/>
  <c r="E29" i="3"/>
  <c r="F29" i="3" s="1"/>
  <c r="G29" i="3"/>
  <c r="C15" i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E15" i="1"/>
  <c r="F15" i="1" s="1"/>
  <c r="G15" i="1" s="1"/>
  <c r="G16" i="1" s="1"/>
  <c r="G17" i="1" s="1"/>
  <c r="G18" i="1" s="1"/>
  <c r="G19" i="1" s="1"/>
  <c r="G20" i="1" s="1"/>
  <c r="G21" i="1" s="1"/>
  <c r="E655" i="2"/>
  <c r="E656" i="2"/>
  <c r="E657" i="2"/>
  <c r="E654" i="2"/>
  <c r="C654" i="2"/>
  <c r="C655" i="2"/>
  <c r="C656" i="2"/>
  <c r="C657" i="2"/>
  <c r="C658" i="2"/>
  <c r="C653" i="2"/>
  <c r="C380" i="3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D381" i="3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E380" i="3"/>
  <c r="E23" i="3"/>
  <c r="F23" i="3" s="1"/>
  <c r="E24" i="3"/>
  <c r="F24" i="3" s="1"/>
  <c r="E25" i="3"/>
  <c r="F25" i="3" s="1"/>
  <c r="E26" i="3"/>
  <c r="F26" i="3" s="1"/>
  <c r="E27" i="3"/>
  <c r="F27" i="3" s="1"/>
  <c r="G27" i="3"/>
  <c r="G26" i="3"/>
  <c r="G25" i="3"/>
  <c r="G24" i="3"/>
  <c r="G23" i="3"/>
  <c r="D282" i="1"/>
  <c r="D283" i="1" s="1"/>
  <c r="D284" i="1" s="1"/>
  <c r="D285" i="1" s="1"/>
  <c r="C281" i="1"/>
  <c r="E281" i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H379" i="3"/>
  <c r="C379" i="3"/>
  <c r="G21" i="3"/>
  <c r="G22" i="3"/>
  <c r="E21" i="3"/>
  <c r="F21" i="3" s="1"/>
  <c r="E22" i="3"/>
  <c r="F22" i="3" s="1"/>
  <c r="G20" i="3"/>
  <c r="E20" i="3"/>
  <c r="F20" i="3" s="1"/>
  <c r="C20" i="3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L289" i="3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3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6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49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2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5" i="3" s="1"/>
  <c r="M289" i="3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N289" i="3"/>
  <c r="N290" i="3" s="1"/>
  <c r="N292" i="3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C13" i="3"/>
  <c r="C14" i="3" s="1"/>
  <c r="C15" i="3" s="1"/>
  <c r="C16" i="3" s="1"/>
  <c r="C17" i="3" s="1"/>
  <c r="C18" i="3" s="1"/>
  <c r="C19" i="3" s="1"/>
  <c r="E13" i="3"/>
  <c r="E14" i="3" s="1"/>
  <c r="E15" i="3" s="1"/>
  <c r="E16" i="3" s="1"/>
  <c r="G14" i="3"/>
  <c r="G15" i="3" s="1"/>
  <c r="G16" i="3" s="1"/>
  <c r="D12" i="3"/>
  <c r="D13" i="3" s="1"/>
  <c r="D14" i="3" s="1"/>
  <c r="D15" i="3" s="1"/>
  <c r="D16" i="3" s="1"/>
  <c r="D654" i="1"/>
  <c r="C654" i="1" s="1"/>
  <c r="E654" i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F654" i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G654" i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H654" i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I654" i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930" i="2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5" i="2" s="1"/>
  <c r="I956" i="2" s="1"/>
  <c r="I957" i="2" s="1"/>
  <c r="I958" i="2" s="1"/>
  <c r="I959" i="2" s="1"/>
  <c r="I960" i="2" s="1"/>
  <c r="I961" i="2" s="1"/>
  <c r="I962" i="2" s="1"/>
  <c r="I963" i="2" s="1"/>
  <c r="I964" i="2" s="1"/>
  <c r="I965" i="2" s="1"/>
  <c r="I966" i="2" s="1"/>
  <c r="I967" i="2" s="1"/>
  <c r="I968" i="2" s="1"/>
  <c r="I969" i="2" s="1"/>
  <c r="I970" i="2" s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H930" i="2"/>
  <c r="H931" i="2" s="1"/>
  <c r="H932" i="2" s="1"/>
  <c r="H933" i="2" s="1"/>
  <c r="H934" i="2" s="1"/>
  <c r="H935" i="2" s="1"/>
  <c r="H936" i="2" s="1"/>
  <c r="H937" i="2" s="1"/>
  <c r="H938" i="2" s="1"/>
  <c r="H939" i="2" s="1"/>
  <c r="H940" i="2" s="1"/>
  <c r="H941" i="2" s="1"/>
  <c r="H942" i="2" s="1"/>
  <c r="H943" i="2" s="1"/>
  <c r="H944" i="2" s="1"/>
  <c r="H945" i="2" s="1"/>
  <c r="H946" i="2" s="1"/>
  <c r="H947" i="2" s="1"/>
  <c r="H948" i="2" s="1"/>
  <c r="H949" i="2" s="1"/>
  <c r="H950" i="2" s="1"/>
  <c r="H951" i="2" s="1"/>
  <c r="H952" i="2" s="1"/>
  <c r="H955" i="2" s="1"/>
  <c r="H956" i="2" s="1"/>
  <c r="H957" i="2" s="1"/>
  <c r="H958" i="2" s="1"/>
  <c r="H959" i="2" s="1"/>
  <c r="H960" i="2" s="1"/>
  <c r="H961" i="2" s="1"/>
  <c r="H962" i="2" s="1"/>
  <c r="H963" i="2" s="1"/>
  <c r="H964" i="2" s="1"/>
  <c r="H965" i="2" s="1"/>
  <c r="H966" i="2" s="1"/>
  <c r="H967" i="2" s="1"/>
  <c r="H968" i="2" s="1"/>
  <c r="H969" i="2" s="1"/>
  <c r="H970" i="2" s="1"/>
  <c r="H971" i="2" s="1"/>
  <c r="H972" i="2" s="1"/>
  <c r="H973" i="2" s="1"/>
  <c r="H974" i="2" s="1"/>
  <c r="H975" i="2" s="1"/>
  <c r="H976" i="2" s="1"/>
  <c r="H977" i="2" s="1"/>
  <c r="H978" i="2" s="1"/>
  <c r="H979" i="2" s="1"/>
  <c r="H980" i="2" s="1"/>
  <c r="I913" i="2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H913" i="2"/>
  <c r="H914" i="2" s="1"/>
  <c r="H915" i="2" s="1"/>
  <c r="H916" i="2" s="1"/>
  <c r="H917" i="2" s="1"/>
  <c r="H918" i="2" s="1"/>
  <c r="H919" i="2" s="1"/>
  <c r="H920" i="2" s="1"/>
  <c r="H921" i="2" s="1"/>
  <c r="H922" i="2" s="1"/>
  <c r="H923" i="2" s="1"/>
  <c r="H924" i="2" s="1"/>
  <c r="H925" i="2" s="1"/>
  <c r="H926" i="2" s="1"/>
  <c r="H927" i="2" s="1"/>
  <c r="H928" i="2" s="1"/>
  <c r="E604" i="2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D930" i="2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 s="1"/>
  <c r="D948" i="2" s="1"/>
  <c r="D949" i="2" s="1"/>
  <c r="D950" i="2" s="1"/>
  <c r="D951" i="2" s="1"/>
  <c r="D952" i="2" s="1"/>
  <c r="D955" i="2" s="1"/>
  <c r="D956" i="2" s="1"/>
  <c r="D957" i="2" s="1"/>
  <c r="D958" i="2" s="1"/>
  <c r="D959" i="2" s="1"/>
  <c r="D960" i="2" s="1"/>
  <c r="D961" i="2" s="1"/>
  <c r="D962" i="2" s="1"/>
  <c r="D963" i="2" s="1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s="1"/>
  <c r="D976" i="2" s="1"/>
  <c r="D977" i="2" s="1"/>
  <c r="D978" i="2" s="1"/>
  <c r="D979" i="2" s="1"/>
  <c r="D980" i="2" s="1"/>
  <c r="D981" i="2" s="1"/>
  <c r="F981" i="2" s="1"/>
  <c r="F930" i="2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G930" i="2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C930" i="2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D596" i="2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E596" i="2"/>
  <c r="E597" i="2" s="1"/>
  <c r="E598" i="2" s="1"/>
  <c r="E599" i="2" s="1"/>
  <c r="E600" i="2" s="1"/>
  <c r="E601" i="2" s="1"/>
  <c r="E602" i="2" s="1"/>
  <c r="C596" i="2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E585" i="2"/>
  <c r="E586" i="2" s="1"/>
  <c r="E587" i="2" s="1"/>
  <c r="E588" i="2" s="1"/>
  <c r="E589" i="2" s="1"/>
  <c r="E590" i="2" s="1"/>
  <c r="E591" i="2" s="1"/>
  <c r="E592" i="2" s="1"/>
  <c r="E593" i="2" s="1"/>
  <c r="E594" i="2" s="1"/>
  <c r="C585" i="2"/>
  <c r="C586" i="2" s="1"/>
  <c r="C587" i="2" s="1"/>
  <c r="C588" i="2" s="1"/>
  <c r="C589" i="2" s="1"/>
  <c r="C590" i="2" s="1"/>
  <c r="C591" i="2" s="1"/>
  <c r="C592" i="2" s="1"/>
  <c r="C593" i="2" s="1"/>
  <c r="C594" i="2" s="1"/>
  <c r="D585" i="2"/>
  <c r="D586" i="2" s="1"/>
  <c r="D587" i="2" s="1"/>
  <c r="D588" i="2" s="1"/>
  <c r="D589" i="2" s="1"/>
  <c r="D590" i="2" s="1"/>
  <c r="D591" i="2" s="1"/>
  <c r="D592" i="2" s="1"/>
  <c r="D593" i="2" s="1"/>
  <c r="D594" i="2" s="1"/>
  <c r="G913" i="2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F913" i="2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D913" i="2"/>
  <c r="D914" i="2" s="1"/>
  <c r="D915" i="2" s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s="1"/>
  <c r="D928" i="2" s="1"/>
  <c r="C913" i="2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K289" i="3"/>
  <c r="K290" i="3" s="1"/>
  <c r="K291" i="3" s="1"/>
  <c r="K292" i="3" s="1"/>
  <c r="K293" i="3" s="1"/>
  <c r="K294" i="3" s="1"/>
  <c r="K295" i="3" s="1"/>
  <c r="K296" i="3" s="1"/>
  <c r="K297" i="3" s="1"/>
  <c r="K298" i="3" s="1"/>
  <c r="K299" i="3" s="1"/>
  <c r="K300" i="3" s="1"/>
  <c r="K301" i="3" s="1"/>
  <c r="K302" i="3" s="1"/>
  <c r="K303" i="3" s="1"/>
  <c r="K304" i="3" s="1"/>
  <c r="K305" i="3" s="1"/>
  <c r="K306" i="3" s="1"/>
  <c r="K307" i="3" s="1"/>
  <c r="K308" i="3" s="1"/>
  <c r="K309" i="3" s="1"/>
  <c r="K310" i="3" s="1"/>
  <c r="K311" i="3" s="1"/>
  <c r="K312" i="3" s="1"/>
  <c r="K313" i="3" s="1"/>
  <c r="K314" i="3" s="1"/>
  <c r="K315" i="3" s="1"/>
  <c r="K316" i="3" s="1"/>
  <c r="K317" i="3" s="1"/>
  <c r="K318" i="3" s="1"/>
  <c r="K319" i="3" s="1"/>
  <c r="K320" i="3" s="1"/>
  <c r="K321" i="3" s="1"/>
  <c r="K322" i="3" s="1"/>
  <c r="K323" i="3" s="1"/>
  <c r="K324" i="3" s="1"/>
  <c r="K325" i="3" s="1"/>
  <c r="K326" i="3" s="1"/>
  <c r="K327" i="3" s="1"/>
  <c r="K328" i="3" s="1"/>
  <c r="K329" i="3" s="1"/>
  <c r="K330" i="3" s="1"/>
  <c r="K331" i="3" s="1"/>
  <c r="K332" i="3" s="1"/>
  <c r="K333" i="3" s="1"/>
  <c r="K334" i="3" s="1"/>
  <c r="K335" i="3" s="1"/>
  <c r="K336" i="3" s="1"/>
  <c r="K337" i="3" s="1"/>
  <c r="K338" i="3" s="1"/>
  <c r="K339" i="3" s="1"/>
  <c r="K340" i="3" s="1"/>
  <c r="K341" i="3" s="1"/>
  <c r="K342" i="3" s="1"/>
  <c r="K343" i="3" s="1"/>
  <c r="K344" i="3" s="1"/>
  <c r="K345" i="3" s="1"/>
  <c r="K346" i="3" s="1"/>
  <c r="K347" i="3" s="1"/>
  <c r="K348" i="3" s="1"/>
  <c r="K349" i="3" s="1"/>
  <c r="K350" i="3" s="1"/>
  <c r="K351" i="3" s="1"/>
  <c r="K352" i="3" s="1"/>
  <c r="K353" i="3" s="1"/>
  <c r="K354" i="3" s="1"/>
  <c r="K355" i="3" s="1"/>
  <c r="K356" i="3" s="1"/>
  <c r="K357" i="3" s="1"/>
  <c r="K358" i="3" s="1"/>
  <c r="K359" i="3" s="1"/>
  <c r="K360" i="3" s="1"/>
  <c r="K361" i="3" s="1"/>
  <c r="K362" i="3" s="1"/>
  <c r="K363" i="3" s="1"/>
  <c r="K364" i="3" s="1"/>
  <c r="K365" i="3" s="1"/>
  <c r="K366" i="3" s="1"/>
  <c r="K367" i="3" s="1"/>
  <c r="K368" i="3" s="1"/>
  <c r="K369" i="3" s="1"/>
  <c r="K370" i="3" s="1"/>
  <c r="K371" i="3" s="1"/>
  <c r="J289" i="3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I289" i="3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3" i="3"/>
  <c r="I374" i="3" s="1"/>
  <c r="I375" i="3" s="1"/>
  <c r="G289" i="3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F289" i="3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E289" i="3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C289" i="3"/>
  <c r="C290" i="3" s="1"/>
  <c r="D289" i="3"/>
  <c r="D290" i="3" s="1"/>
  <c r="D291" i="3" s="1"/>
  <c r="H289" i="3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3" i="3"/>
  <c r="H374" i="3" s="1"/>
  <c r="H375" i="3" s="1"/>
  <c r="J342" i="3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K373" i="3"/>
  <c r="K374" i="3" s="1"/>
  <c r="K375" i="3" s="1"/>
  <c r="C1004" i="2"/>
  <c r="F1004" i="2"/>
  <c r="G1004" i="2" s="1"/>
  <c r="H1004" i="2" s="1"/>
  <c r="I1004" i="2" s="1"/>
  <c r="C671" i="2"/>
  <c r="E671" i="2"/>
  <c r="C27" i="5"/>
  <c r="D27" i="5"/>
  <c r="E28" i="5"/>
  <c r="C28" i="5" s="1"/>
  <c r="E709" i="3"/>
  <c r="E710" i="3" s="1"/>
  <c r="E711" i="3" s="1"/>
  <c r="E712" i="3" s="1"/>
  <c r="E715" i="3" s="1"/>
  <c r="E718" i="3" s="1"/>
  <c r="M15" i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G382" i="2"/>
  <c r="K382" i="2" s="1"/>
  <c r="F382" i="2"/>
  <c r="I382" i="2"/>
  <c r="J382" i="2"/>
  <c r="H382" i="2"/>
  <c r="G383" i="2"/>
  <c r="K383" i="2" s="1"/>
  <c r="I383" i="2"/>
  <c r="F383" i="2"/>
  <c r="H383" i="2"/>
  <c r="J383" i="2"/>
  <c r="G1053" i="2"/>
  <c r="C1053" i="2"/>
  <c r="C1054" i="2" s="1"/>
  <c r="I1053" i="2"/>
  <c r="H1053" i="2"/>
  <c r="F1053" i="2"/>
  <c r="G1052" i="2"/>
  <c r="I1052" i="2"/>
  <c r="C1052" i="2"/>
  <c r="H1052" i="2"/>
  <c r="F1052" i="2"/>
  <c r="C386" i="2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8" i="2" s="1"/>
  <c r="C705" i="3"/>
  <c r="G705" i="3"/>
  <c r="G664" i="2"/>
  <c r="H664" i="2" s="1"/>
  <c r="I664" i="2" s="1"/>
  <c r="J664" i="2" s="1"/>
  <c r="E996" i="2" s="1"/>
  <c r="G661" i="2"/>
  <c r="H661" i="2" s="1"/>
  <c r="I661" i="2" s="1"/>
  <c r="J661" i="2" s="1"/>
  <c r="E993" i="2" s="1"/>
  <c r="G662" i="2"/>
  <c r="H662" i="2" s="1"/>
  <c r="I662" i="2" s="1"/>
  <c r="J662" i="2" s="1"/>
  <c r="E994" i="2" s="1"/>
  <c r="G671" i="2"/>
  <c r="H671" i="2" s="1"/>
  <c r="I671" i="2" s="1"/>
  <c r="J671" i="2" s="1"/>
  <c r="E1003" i="2" s="1"/>
  <c r="G659" i="2"/>
  <c r="H659" i="2" s="1"/>
  <c r="I659" i="2" s="1"/>
  <c r="J659" i="2" s="1"/>
  <c r="E991" i="2" s="1"/>
  <c r="G660" i="2"/>
  <c r="H660" i="2" s="1"/>
  <c r="I660" i="2" s="1"/>
  <c r="J660" i="2" s="1"/>
  <c r="E992" i="2" s="1"/>
  <c r="G663" i="2"/>
  <c r="H663" i="2" s="1"/>
  <c r="I663" i="2" s="1"/>
  <c r="J663" i="2" s="1"/>
  <c r="E995" i="2" s="1"/>
  <c r="F21" i="2"/>
  <c r="G665" i="2"/>
  <c r="H665" i="2" s="1"/>
  <c r="I665" i="2" s="1"/>
  <c r="J665" i="2" s="1"/>
  <c r="E997" i="2" s="1"/>
  <c r="G673" i="2"/>
  <c r="H673" i="2" s="1"/>
  <c r="I673" i="2" s="1"/>
  <c r="J673" i="2" s="1"/>
  <c r="E1005" i="2" s="1"/>
  <c r="G672" i="2"/>
  <c r="H672" i="2" s="1"/>
  <c r="I672" i="2" s="1"/>
  <c r="J672" i="2" s="1"/>
  <c r="E1004" i="2" s="1"/>
  <c r="G674" i="2"/>
  <c r="H674" i="2" s="1"/>
  <c r="I674" i="2" s="1"/>
  <c r="J674" i="2" s="1"/>
  <c r="E1006" i="2" s="1"/>
  <c r="F17" i="2"/>
  <c r="F22" i="2"/>
  <c r="G675" i="2"/>
  <c r="H675" i="2" s="1"/>
  <c r="I675" i="2" s="1"/>
  <c r="J675" i="2" s="1"/>
  <c r="E1007" i="2" s="1"/>
  <c r="F18" i="2"/>
  <c r="F19" i="2"/>
  <c r="F23" i="2"/>
  <c r="G676" i="2"/>
  <c r="H676" i="2" s="1"/>
  <c r="I676" i="2" s="1"/>
  <c r="J676" i="2" s="1"/>
  <c r="E1008" i="2" s="1"/>
  <c r="G666" i="2"/>
  <c r="H666" i="2" s="1"/>
  <c r="I666" i="2" s="1"/>
  <c r="J666" i="2" s="1"/>
  <c r="E998" i="2" s="1"/>
  <c r="G667" i="2"/>
  <c r="H667" i="2" s="1"/>
  <c r="I667" i="2" s="1"/>
  <c r="J667" i="2" s="1"/>
  <c r="E999" i="2" s="1"/>
  <c r="F24" i="2"/>
  <c r="G677" i="2"/>
  <c r="H677" i="2" s="1"/>
  <c r="I677" i="2" s="1"/>
  <c r="J677" i="2" s="1"/>
  <c r="E1009" i="2" s="1"/>
  <c r="G668" i="2"/>
  <c r="H668" i="2" s="1"/>
  <c r="I668" i="2" s="1"/>
  <c r="J668" i="2" s="1"/>
  <c r="E1000" i="2" s="1"/>
  <c r="F25" i="2"/>
  <c r="G678" i="2"/>
  <c r="H678" i="2" s="1"/>
  <c r="I678" i="2" s="1"/>
  <c r="J678" i="2" s="1"/>
  <c r="E1010" i="2" s="1"/>
  <c r="F26" i="2"/>
  <c r="G679" i="2"/>
  <c r="H679" i="2" s="1"/>
  <c r="I679" i="2" s="1"/>
  <c r="J679" i="2" s="1"/>
  <c r="E1011" i="2" s="1"/>
  <c r="F27" i="2"/>
  <c r="G680" i="2"/>
  <c r="H680" i="2" s="1"/>
  <c r="I680" i="2" s="1"/>
  <c r="J680" i="2" s="1"/>
  <c r="E1012" i="2" s="1"/>
  <c r="F28" i="2"/>
  <c r="G681" i="2"/>
  <c r="H681" i="2" s="1"/>
  <c r="I681" i="2" s="1"/>
  <c r="J681" i="2" s="1"/>
  <c r="E1013" i="2" s="1"/>
  <c r="F29" i="2"/>
  <c r="G682" i="2"/>
  <c r="H682" i="2" s="1"/>
  <c r="I682" i="2" s="1"/>
  <c r="J682" i="2" s="1"/>
  <c r="E1014" i="2" s="1"/>
  <c r="F30" i="2"/>
  <c r="G683" i="2"/>
  <c r="H683" i="2" s="1"/>
  <c r="I683" i="2" s="1"/>
  <c r="J683" i="2" s="1"/>
  <c r="E1015" i="2" s="1"/>
  <c r="D1073" i="2"/>
  <c r="G1073" i="2" s="1"/>
  <c r="C1071" i="2"/>
  <c r="I1071" i="2"/>
  <c r="H1071" i="2"/>
  <c r="G1071" i="2"/>
  <c r="F1071" i="2"/>
  <c r="F31" i="2"/>
  <c r="G684" i="2"/>
  <c r="H684" i="2" s="1"/>
  <c r="I684" i="2" s="1"/>
  <c r="J684" i="2" s="1"/>
  <c r="E1016" i="2" s="1"/>
  <c r="F1072" i="2"/>
  <c r="G1072" i="2"/>
  <c r="I1072" i="2"/>
  <c r="C1072" i="2"/>
  <c r="H1072" i="2"/>
  <c r="F32" i="2"/>
  <c r="G685" i="2"/>
  <c r="H685" i="2" s="1"/>
  <c r="I685" i="2" s="1"/>
  <c r="J685" i="2" s="1"/>
  <c r="E1017" i="2" s="1"/>
  <c r="F33" i="2"/>
  <c r="G686" i="2"/>
  <c r="H686" i="2" s="1"/>
  <c r="I686" i="2" s="1"/>
  <c r="J686" i="2" s="1"/>
  <c r="E1018" i="2" s="1"/>
  <c r="F34" i="2"/>
  <c r="G687" i="2"/>
  <c r="H687" i="2" s="1"/>
  <c r="I687" i="2" s="1"/>
  <c r="J687" i="2" s="1"/>
  <c r="E1019" i="2" s="1"/>
  <c r="F35" i="2"/>
  <c r="G688" i="2"/>
  <c r="H688" i="2" s="1"/>
  <c r="I688" i="2" s="1"/>
  <c r="J688" i="2" s="1"/>
  <c r="E1020" i="2" s="1"/>
  <c r="F36" i="2"/>
  <c r="G689" i="2"/>
  <c r="H689" i="2" s="1"/>
  <c r="I689" i="2" s="1"/>
  <c r="J689" i="2" s="1"/>
  <c r="E1021" i="2" s="1"/>
  <c r="C737" i="3"/>
  <c r="G737" i="3"/>
  <c r="F37" i="2"/>
  <c r="G690" i="2"/>
  <c r="H690" i="2" s="1"/>
  <c r="I690" i="2" s="1"/>
  <c r="J690" i="2" s="1"/>
  <c r="E1022" i="2" s="1"/>
  <c r="N220" i="2"/>
  <c r="J220" i="2"/>
  <c r="H220" i="2"/>
  <c r="K220" i="2"/>
  <c r="M220" i="2"/>
  <c r="G220" i="2"/>
  <c r="I220" i="2"/>
  <c r="L220" i="2"/>
  <c r="F38" i="2"/>
  <c r="C58" i="2"/>
  <c r="G691" i="2"/>
  <c r="H691" i="2" s="1"/>
  <c r="I691" i="2" s="1"/>
  <c r="J691" i="2" s="1"/>
  <c r="E1023" i="2" s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F39" i="2"/>
  <c r="G692" i="2"/>
  <c r="H692" i="2" s="1"/>
  <c r="I692" i="2" s="1"/>
  <c r="J692" i="2" s="1"/>
  <c r="E1024" i="2" s="1"/>
  <c r="F43" i="2"/>
  <c r="G693" i="2"/>
  <c r="H693" i="2" s="1"/>
  <c r="I693" i="2" s="1"/>
  <c r="J693" i="2" s="1"/>
  <c r="E1025" i="2" s="1"/>
  <c r="F44" i="2"/>
  <c r="F41" i="2"/>
  <c r="F42" i="2"/>
  <c r="G694" i="2"/>
  <c r="H694" i="2" s="1"/>
  <c r="I694" i="2" s="1"/>
  <c r="J694" i="2" s="1"/>
  <c r="E1026" i="2" s="1"/>
  <c r="F59" i="2"/>
  <c r="F45" i="2"/>
  <c r="G695" i="2"/>
  <c r="H695" i="2" s="1"/>
  <c r="I695" i="2" s="1"/>
  <c r="J695" i="2" s="1"/>
  <c r="E1027" i="2" s="1"/>
  <c r="F46" i="2"/>
  <c r="G696" i="2"/>
  <c r="H696" i="2" s="1"/>
  <c r="I696" i="2" s="1"/>
  <c r="J696" i="2" s="1"/>
  <c r="E1028" i="2" s="1"/>
  <c r="F58" i="2"/>
  <c r="F56" i="2"/>
  <c r="F55" i="2"/>
  <c r="F54" i="2"/>
  <c r="F53" i="2"/>
  <c r="F52" i="2"/>
  <c r="F50" i="2"/>
  <c r="F49" i="2"/>
  <c r="F48" i="2"/>
  <c r="F47" i="2"/>
  <c r="G697" i="2"/>
  <c r="H697" i="2" s="1"/>
  <c r="I697" i="2" s="1"/>
  <c r="J697" i="2" s="1"/>
  <c r="E1029" i="2" s="1"/>
  <c r="F57" i="2"/>
  <c r="F51" i="2"/>
  <c r="G698" i="2"/>
  <c r="H698" i="2" s="1"/>
  <c r="I698" i="2" s="1"/>
  <c r="J698" i="2" s="1"/>
  <c r="E1030" i="2" s="1"/>
  <c r="G699" i="2"/>
  <c r="H699" i="2" s="1"/>
  <c r="I699" i="2" s="1"/>
  <c r="J699" i="2" s="1"/>
  <c r="E1031" i="2" s="1"/>
  <c r="G700" i="2"/>
  <c r="H700" i="2" s="1"/>
  <c r="I700" i="2" s="1"/>
  <c r="J700" i="2" s="1"/>
  <c r="E1032" i="2" s="1"/>
  <c r="G701" i="2"/>
  <c r="H701" i="2" s="1"/>
  <c r="I701" i="2" s="1"/>
  <c r="J701" i="2" s="1"/>
  <c r="E1033" i="2" s="1"/>
  <c r="G702" i="2"/>
  <c r="H702" i="2" s="1"/>
  <c r="I702" i="2" s="1"/>
  <c r="J702" i="2" s="1"/>
  <c r="E1034" i="2" s="1"/>
  <c r="G703" i="2"/>
  <c r="H703" i="2" s="1"/>
  <c r="I703" i="2" s="1"/>
  <c r="J703" i="2" s="1"/>
  <c r="E1035" i="2" s="1"/>
  <c r="G704" i="2"/>
  <c r="H704" i="2" s="1"/>
  <c r="I704" i="2" s="1"/>
  <c r="J704" i="2" s="1"/>
  <c r="E1036" i="2" s="1"/>
  <c r="G705" i="2"/>
  <c r="H705" i="2" s="1"/>
  <c r="I705" i="2" s="1"/>
  <c r="J705" i="2" s="1"/>
  <c r="E1037" i="2" s="1"/>
  <c r="G706" i="2"/>
  <c r="H706" i="2" s="1"/>
  <c r="I706" i="2" s="1"/>
  <c r="J706" i="2" s="1"/>
  <c r="E1038" i="2" s="1"/>
  <c r="J743" i="2"/>
  <c r="E743" i="2"/>
  <c r="E1075" i="2" s="1"/>
  <c r="C743" i="2"/>
  <c r="G743" i="2"/>
  <c r="H743" i="2"/>
  <c r="I743" i="2"/>
  <c r="C742" i="2"/>
  <c r="I742" i="2"/>
  <c r="G742" i="2"/>
  <c r="E742" i="2"/>
  <c r="E1074" i="2" s="1"/>
  <c r="J742" i="2"/>
  <c r="H742" i="2"/>
  <c r="C741" i="2"/>
  <c r="H741" i="2"/>
  <c r="J741" i="2"/>
  <c r="G741" i="2"/>
  <c r="I741" i="2"/>
  <c r="E741" i="2"/>
  <c r="E1073" i="2" s="1"/>
  <c r="C740" i="2"/>
  <c r="E740" i="2"/>
  <c r="E1072" i="2" s="1"/>
  <c r="H740" i="2"/>
  <c r="I740" i="2"/>
  <c r="G740" i="2"/>
  <c r="J740" i="2"/>
  <c r="G233" i="2"/>
  <c r="I233" i="2"/>
  <c r="H233" i="2"/>
  <c r="J233" i="2"/>
  <c r="K233" i="2"/>
  <c r="M233" i="2"/>
  <c r="L233" i="2"/>
  <c r="N233" i="2"/>
  <c r="C142" i="3"/>
  <c r="C141" i="3"/>
  <c r="E141" i="3"/>
  <c r="F141" i="3" s="1"/>
  <c r="G141" i="3"/>
  <c r="G142" i="3"/>
  <c r="E142" i="3"/>
  <c r="F142" i="3" s="1"/>
  <c r="H133" i="1"/>
  <c r="I133" i="1"/>
  <c r="N133" i="1"/>
  <c r="O133" i="1"/>
  <c r="F133" i="1"/>
  <c r="L133" i="1"/>
  <c r="C133" i="1"/>
  <c r="F134" i="1"/>
  <c r="M133" i="1"/>
  <c r="K133" i="1"/>
  <c r="P133" i="1"/>
  <c r="G133" i="1"/>
  <c r="J133" i="1"/>
  <c r="L134" i="1"/>
  <c r="J135" i="1"/>
  <c r="I136" i="1"/>
  <c r="F136" i="1"/>
  <c r="G136" i="1"/>
  <c r="M136" i="1"/>
  <c r="L135" i="1"/>
  <c r="K135" i="1"/>
  <c r="K134" i="1"/>
  <c r="P134" i="1"/>
  <c r="P135" i="1"/>
  <c r="N135" i="1"/>
  <c r="O134" i="1"/>
  <c r="G134" i="1"/>
  <c r="P136" i="1"/>
  <c r="H135" i="1"/>
  <c r="F135" i="1"/>
  <c r="I134" i="1"/>
  <c r="L136" i="1"/>
  <c r="O136" i="1"/>
  <c r="I135" i="1"/>
  <c r="G135" i="1"/>
  <c r="H134" i="1"/>
  <c r="H136" i="1"/>
  <c r="N136" i="1"/>
  <c r="M135" i="1"/>
  <c r="C135" i="1"/>
  <c r="N134" i="1"/>
  <c r="J136" i="1"/>
  <c r="K136" i="1"/>
  <c r="O135" i="1"/>
  <c r="C134" i="1"/>
  <c r="J134" i="1"/>
  <c r="C136" i="1"/>
  <c r="M134" i="1"/>
  <c r="F137" i="1"/>
  <c r="L137" i="1"/>
  <c r="N137" i="1"/>
  <c r="P137" i="1"/>
  <c r="M137" i="1"/>
  <c r="C137" i="1"/>
  <c r="K137" i="1"/>
  <c r="G137" i="1"/>
  <c r="I137" i="1"/>
  <c r="O137" i="1"/>
  <c r="J137" i="1"/>
  <c r="H137" i="1"/>
  <c r="P138" i="1"/>
  <c r="H138" i="1"/>
  <c r="L138" i="1"/>
  <c r="O138" i="1"/>
  <c r="C138" i="1"/>
  <c r="G138" i="1"/>
  <c r="J138" i="1"/>
  <c r="N138" i="1"/>
  <c r="K138" i="1"/>
  <c r="F138" i="1"/>
  <c r="M138" i="1"/>
  <c r="I138" i="1"/>
  <c r="H130" i="8"/>
  <c r="G130" i="8"/>
  <c r="F130" i="8"/>
  <c r="C130" i="8"/>
  <c r="H131" i="8"/>
  <c r="G131" i="8"/>
  <c r="F131" i="8"/>
  <c r="G132" i="8"/>
  <c r="H132" i="8"/>
  <c r="F132" i="8"/>
  <c r="H133" i="8"/>
  <c r="G133" i="8"/>
  <c r="F133" i="8"/>
  <c r="G135" i="8"/>
  <c r="H135" i="8"/>
  <c r="F135" i="8"/>
  <c r="F134" i="8"/>
  <c r="G134" i="8"/>
  <c r="H134" i="8"/>
  <c r="J498" i="3"/>
  <c r="F498" i="3"/>
  <c r="M498" i="3"/>
  <c r="H498" i="3"/>
  <c r="C498" i="3"/>
  <c r="K498" i="3"/>
  <c r="G498" i="3"/>
  <c r="N498" i="3"/>
  <c r="I498" i="3"/>
  <c r="L498" i="3"/>
  <c r="F499" i="3"/>
  <c r="L499" i="3"/>
  <c r="I499" i="3"/>
  <c r="M499" i="3"/>
  <c r="J499" i="3"/>
  <c r="K499" i="3"/>
  <c r="N499" i="3"/>
  <c r="H499" i="3"/>
  <c r="G499" i="3"/>
  <c r="F500" i="3"/>
  <c r="I500" i="3"/>
  <c r="K500" i="3"/>
  <c r="H500" i="3"/>
  <c r="J500" i="3"/>
  <c r="N500" i="3"/>
  <c r="M500" i="3"/>
  <c r="L500" i="3"/>
  <c r="G500" i="3"/>
  <c r="H501" i="3"/>
  <c r="I501" i="3"/>
  <c r="K501" i="3"/>
  <c r="G501" i="3"/>
  <c r="F501" i="3"/>
  <c r="N501" i="3"/>
  <c r="J501" i="3"/>
  <c r="M501" i="3"/>
  <c r="L501" i="3"/>
  <c r="L503" i="3"/>
  <c r="M503" i="3"/>
  <c r="F503" i="3"/>
  <c r="N503" i="3"/>
  <c r="G503" i="3"/>
  <c r="H503" i="3"/>
  <c r="I503" i="3"/>
  <c r="J503" i="3"/>
  <c r="K503" i="3"/>
  <c r="N502" i="3"/>
  <c r="K502" i="3"/>
  <c r="H502" i="3"/>
  <c r="F502" i="3"/>
  <c r="I502" i="3"/>
  <c r="L502" i="3"/>
  <c r="M502" i="3"/>
  <c r="J502" i="3"/>
  <c r="G502" i="3"/>
  <c r="C124" i="5"/>
  <c r="I124" i="5"/>
  <c r="G124" i="5"/>
  <c r="F124" i="5"/>
  <c r="H124" i="5"/>
  <c r="G125" i="5"/>
  <c r="I125" i="5"/>
  <c r="H125" i="5"/>
  <c r="F125" i="5"/>
  <c r="H126" i="5"/>
  <c r="F126" i="5"/>
  <c r="I126" i="5"/>
  <c r="G126" i="5"/>
  <c r="F127" i="5"/>
  <c r="I127" i="5"/>
  <c r="G127" i="5"/>
  <c r="H127" i="5"/>
  <c r="F129" i="5"/>
  <c r="G129" i="5"/>
  <c r="H129" i="5"/>
  <c r="I129" i="5"/>
  <c r="I128" i="5"/>
  <c r="H128" i="5"/>
  <c r="G128" i="5"/>
  <c r="F128" i="5"/>
  <c r="H139" i="1"/>
  <c r="G139" i="1"/>
  <c r="J141" i="1"/>
  <c r="L141" i="1"/>
  <c r="E773" i="2"/>
  <c r="E1105" i="2" s="1"/>
  <c r="J773" i="2"/>
  <c r="I773" i="2"/>
  <c r="C773" i="2"/>
  <c r="G773" i="2"/>
  <c r="H773" i="2"/>
  <c r="E774" i="2"/>
  <c r="E1106" i="2" s="1"/>
  <c r="C774" i="2"/>
  <c r="J774" i="2"/>
  <c r="G774" i="2"/>
  <c r="H774" i="2"/>
  <c r="I774" i="2"/>
  <c r="D762" i="3"/>
  <c r="F763" i="3"/>
  <c r="G762" i="3"/>
  <c r="C762" i="3"/>
  <c r="H762" i="3"/>
  <c r="H776" i="2"/>
  <c r="G776" i="2"/>
  <c r="I776" i="2"/>
  <c r="J776" i="2"/>
  <c r="C776" i="2"/>
  <c r="E776" i="2"/>
  <c r="E1108" i="2" s="1"/>
  <c r="G145" i="8"/>
  <c r="D145" i="8"/>
  <c r="F145" i="8"/>
  <c r="H145" i="8"/>
  <c r="C145" i="8"/>
  <c r="H146" i="8"/>
  <c r="G146" i="8"/>
  <c r="D146" i="8"/>
  <c r="C146" i="8"/>
  <c r="F146" i="8"/>
  <c r="F147" i="8"/>
  <c r="G147" i="8"/>
  <c r="H147" i="8"/>
  <c r="C147" i="8"/>
  <c r="D147" i="8"/>
  <c r="H139" i="5"/>
  <c r="F139" i="5"/>
  <c r="C139" i="5"/>
  <c r="I139" i="5"/>
  <c r="G139" i="5"/>
  <c r="D139" i="5"/>
  <c r="H140" i="5"/>
  <c r="F140" i="5"/>
  <c r="C140" i="5"/>
  <c r="D140" i="5"/>
  <c r="I140" i="5"/>
  <c r="G140" i="5"/>
  <c r="C148" i="1"/>
  <c r="K148" i="1"/>
  <c r="O148" i="1"/>
  <c r="P148" i="1"/>
  <c r="F148" i="1"/>
  <c r="G148" i="1"/>
  <c r="J148" i="1"/>
  <c r="M148" i="1"/>
  <c r="H148" i="1"/>
  <c r="D148" i="1"/>
  <c r="I148" i="1"/>
  <c r="N148" i="1"/>
  <c r="L148" i="1"/>
  <c r="G141" i="5"/>
  <c r="I141" i="5"/>
  <c r="C141" i="5"/>
  <c r="F141" i="5"/>
  <c r="D141" i="5"/>
  <c r="H141" i="5"/>
  <c r="K513" i="3"/>
  <c r="H513" i="3"/>
  <c r="F513" i="3"/>
  <c r="L513" i="3"/>
  <c r="D513" i="3"/>
  <c r="M513" i="3"/>
  <c r="J513" i="3"/>
  <c r="I513" i="3"/>
  <c r="G513" i="3"/>
  <c r="N513" i="3"/>
  <c r="C513" i="3"/>
  <c r="C149" i="1"/>
  <c r="J149" i="1"/>
  <c r="P149" i="1"/>
  <c r="E150" i="1"/>
  <c r="J150" i="1" s="1"/>
  <c r="I149" i="1"/>
  <c r="O149" i="1"/>
  <c r="K149" i="1"/>
  <c r="D149" i="1"/>
  <c r="M149" i="1"/>
  <c r="L149" i="1"/>
  <c r="F149" i="1"/>
  <c r="H149" i="1"/>
  <c r="G149" i="1"/>
  <c r="N149" i="1"/>
  <c r="G142" i="5"/>
  <c r="F142" i="5"/>
  <c r="C142" i="5"/>
  <c r="H142" i="5"/>
  <c r="D142" i="5"/>
  <c r="I142" i="5"/>
  <c r="M514" i="3"/>
  <c r="K514" i="3"/>
  <c r="G514" i="3"/>
  <c r="L514" i="3"/>
  <c r="F514" i="3"/>
  <c r="C514" i="3"/>
  <c r="N514" i="3"/>
  <c r="H514" i="3"/>
  <c r="D514" i="3"/>
  <c r="I514" i="3"/>
  <c r="J514" i="3"/>
  <c r="C144" i="5"/>
  <c r="G144" i="5"/>
  <c r="H144" i="5"/>
  <c r="I144" i="5"/>
  <c r="F144" i="5"/>
  <c r="D144" i="5"/>
  <c r="D143" i="5"/>
  <c r="C143" i="5"/>
  <c r="I143" i="5"/>
  <c r="G143" i="5"/>
  <c r="F143" i="5"/>
  <c r="H143" i="5"/>
  <c r="D515" i="3"/>
  <c r="L515" i="3"/>
  <c r="H515" i="3"/>
  <c r="M515" i="3"/>
  <c r="N515" i="3"/>
  <c r="F515" i="3"/>
  <c r="I515" i="3"/>
  <c r="K515" i="3"/>
  <c r="C515" i="3"/>
  <c r="G515" i="3"/>
  <c r="J515" i="3"/>
  <c r="H784" i="2"/>
  <c r="I784" i="2"/>
  <c r="J784" i="2"/>
  <c r="C784" i="2"/>
  <c r="G784" i="2"/>
  <c r="G785" i="2"/>
  <c r="H785" i="2"/>
  <c r="C785" i="2"/>
  <c r="I785" i="2"/>
  <c r="J785" i="2"/>
  <c r="H1114" i="2"/>
  <c r="I1114" i="2"/>
  <c r="C1114" i="2"/>
  <c r="G1114" i="2"/>
  <c r="F1114" i="2"/>
  <c r="D1115" i="2"/>
  <c r="G1115" i="2" s="1"/>
  <c r="G1123" i="2"/>
  <c r="G790" i="2"/>
  <c r="C790" i="2"/>
  <c r="E790" i="2"/>
  <c r="E1122" i="2" s="1"/>
  <c r="H790" i="2"/>
  <c r="J790" i="2"/>
  <c r="I790" i="2"/>
  <c r="C789" i="2"/>
  <c r="H789" i="2"/>
  <c r="I789" i="2"/>
  <c r="J789" i="2"/>
  <c r="E789" i="2"/>
  <c r="E1121" i="2" s="1"/>
  <c r="G789" i="2"/>
  <c r="J791" i="2"/>
  <c r="E791" i="2"/>
  <c r="E1123" i="2" s="1"/>
  <c r="G791" i="2"/>
  <c r="H791" i="2"/>
  <c r="I791" i="2"/>
  <c r="C791" i="2"/>
  <c r="C1120" i="2"/>
  <c r="I1120" i="2"/>
  <c r="F1120" i="2"/>
  <c r="H1120" i="2"/>
  <c r="G1120" i="2"/>
  <c r="C1119" i="2"/>
  <c r="I1119" i="2"/>
  <c r="H1119" i="2"/>
  <c r="G1119" i="2"/>
  <c r="F1119" i="2"/>
  <c r="G783" i="3"/>
  <c r="C783" i="3"/>
  <c r="D783" i="3"/>
  <c r="E783" i="3"/>
  <c r="H783" i="3"/>
  <c r="C781" i="3"/>
  <c r="H781" i="3"/>
  <c r="G781" i="3"/>
  <c r="E781" i="3"/>
  <c r="H799" i="2"/>
  <c r="E799" i="2"/>
  <c r="E1131" i="2" s="1"/>
  <c r="J799" i="2"/>
  <c r="G799" i="2"/>
  <c r="I799" i="2"/>
  <c r="C799" i="2"/>
  <c r="M265" i="2"/>
  <c r="K265" i="2"/>
  <c r="G265" i="2"/>
  <c r="H265" i="2"/>
  <c r="N265" i="2"/>
  <c r="L265" i="2"/>
  <c r="J265" i="2"/>
  <c r="I265" i="2"/>
  <c r="J266" i="2"/>
  <c r="N266" i="2"/>
  <c r="G266" i="2"/>
  <c r="H266" i="2"/>
  <c r="K266" i="2"/>
  <c r="I266" i="2"/>
  <c r="L266" i="2"/>
  <c r="M266" i="2"/>
  <c r="C475" i="2"/>
  <c r="H475" i="2"/>
  <c r="I475" i="2"/>
  <c r="D475" i="2"/>
  <c r="J475" i="2"/>
  <c r="G474" i="2"/>
  <c r="K474" i="2" s="1"/>
  <c r="J474" i="2"/>
  <c r="D474" i="2"/>
  <c r="H474" i="2"/>
  <c r="F474" i="2"/>
  <c r="C474" i="2"/>
  <c r="I474" i="2"/>
  <c r="C792" i="3"/>
  <c r="G792" i="3"/>
  <c r="L275" i="2"/>
  <c r="I275" i="2"/>
  <c r="N275" i="2"/>
  <c r="J276" i="2"/>
  <c r="K275" i="2"/>
  <c r="J275" i="2"/>
  <c r="M275" i="2"/>
  <c r="H275" i="2"/>
  <c r="H792" i="3"/>
  <c r="D1045" i="3" l="1"/>
  <c r="C1044" i="3"/>
  <c r="F1043" i="3"/>
  <c r="E1043" i="3"/>
  <c r="E786" i="2"/>
  <c r="E1118" i="2" s="1"/>
  <c r="E1115" i="2"/>
  <c r="E785" i="2"/>
  <c r="E1117" i="2" s="1"/>
  <c r="E1114" i="2"/>
  <c r="E929" i="3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5" i="8" s="1"/>
  <c r="F75" i="8" s="1"/>
  <c r="F74" i="8" s="1"/>
  <c r="F13" i="8"/>
  <c r="F14" i="8" s="1"/>
  <c r="F15" i="8" s="1"/>
  <c r="F16" i="8" s="1"/>
  <c r="F17" i="8" s="1"/>
  <c r="F18" i="8" s="1"/>
  <c r="C284" i="1"/>
  <c r="C1244" i="2"/>
  <c r="C1340" i="2"/>
  <c r="E1340" i="2"/>
  <c r="H137" i="8"/>
  <c r="E139" i="8"/>
  <c r="F139" i="8" s="1"/>
  <c r="C131" i="5"/>
  <c r="L150" i="1"/>
  <c r="O150" i="1"/>
  <c r="K150" i="1"/>
  <c r="N150" i="1"/>
  <c r="H12" i="8"/>
  <c r="H13" i="8" s="1"/>
  <c r="H14" i="8" s="1"/>
  <c r="H15" i="8" s="1"/>
  <c r="H16" i="8" s="1"/>
  <c r="H17" i="8" s="1"/>
  <c r="H18" i="8" s="1"/>
  <c r="D14" i="5"/>
  <c r="H385" i="2"/>
  <c r="C14" i="5"/>
  <c r="D144" i="3"/>
  <c r="G144" i="3" s="1"/>
  <c r="C143" i="3"/>
  <c r="C285" i="1"/>
  <c r="D286" i="1"/>
  <c r="D287" i="1" s="1"/>
  <c r="D288" i="1" s="1"/>
  <c r="C288" i="1" s="1"/>
  <c r="C153" i="1"/>
  <c r="C282" i="1"/>
  <c r="C283" i="1"/>
  <c r="P150" i="1"/>
  <c r="C150" i="1"/>
  <c r="H150" i="1"/>
  <c r="G706" i="3"/>
  <c r="E517" i="3"/>
  <c r="H517" i="3" s="1"/>
  <c r="M150" i="1"/>
  <c r="G150" i="1"/>
  <c r="D655" i="1"/>
  <c r="C655" i="1" s="1"/>
  <c r="F150" i="1"/>
  <c r="D150" i="1"/>
  <c r="I150" i="1"/>
  <c r="G131" i="5"/>
  <c r="D131" i="5"/>
  <c r="F131" i="5"/>
  <c r="F14" i="5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I131" i="5"/>
  <c r="H131" i="5"/>
  <c r="J778" i="2"/>
  <c r="G13" i="5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C788" i="2"/>
  <c r="I188" i="2"/>
  <c r="E788" i="2"/>
  <c r="E1120" i="2" s="1"/>
  <c r="H788" i="2"/>
  <c r="D991" i="2"/>
  <c r="F991" i="2" s="1"/>
  <c r="G991" i="2" s="1"/>
  <c r="H991" i="2" s="1"/>
  <c r="I991" i="2" s="1"/>
  <c r="D40" i="3"/>
  <c r="E40" i="3" s="1"/>
  <c r="F40" i="3" s="1"/>
  <c r="F707" i="3"/>
  <c r="G707" i="3" s="1"/>
  <c r="G143" i="3"/>
  <c r="M516" i="3"/>
  <c r="D152" i="1"/>
  <c r="D153" i="1"/>
  <c r="D459" i="3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C738" i="3"/>
  <c r="H154" i="1"/>
  <c r="G154" i="1"/>
  <c r="I154" i="1"/>
  <c r="K154" i="1"/>
  <c r="L154" i="1"/>
  <c r="C140" i="1"/>
  <c r="D140" i="1"/>
  <c r="G151" i="1"/>
  <c r="E142" i="1"/>
  <c r="N142" i="1" s="1"/>
  <c r="C152" i="1"/>
  <c r="D436" i="8"/>
  <c r="I13" i="5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H14" i="5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I386" i="2"/>
  <c r="E778" i="2"/>
  <c r="H386" i="2"/>
  <c r="G39" i="3"/>
  <c r="J516" i="3"/>
  <c r="F16" i="1"/>
  <c r="F17" i="1" s="1"/>
  <c r="F18" i="1" s="1"/>
  <c r="F19" i="1" s="1"/>
  <c r="F20" i="1" s="1"/>
  <c r="F21" i="1" s="1"/>
  <c r="J154" i="1"/>
  <c r="D154" i="1"/>
  <c r="I750" i="2"/>
  <c r="N234" i="2"/>
  <c r="G234" i="2"/>
  <c r="D666" i="2"/>
  <c r="E666" i="2" s="1"/>
  <c r="F235" i="2"/>
  <c r="N235" i="2" s="1"/>
  <c r="D15" i="5"/>
  <c r="E16" i="5"/>
  <c r="C15" i="5"/>
  <c r="C778" i="2"/>
  <c r="I778" i="2"/>
  <c r="G778" i="2"/>
  <c r="H778" i="2"/>
  <c r="H1115" i="2"/>
  <c r="G808" i="2"/>
  <c r="F1115" i="2"/>
  <c r="I1115" i="2"/>
  <c r="C1115" i="2"/>
  <c r="D1116" i="2"/>
  <c r="F1116" i="2" s="1"/>
  <c r="C183" i="2"/>
  <c r="J808" i="2"/>
  <c r="G222" i="2"/>
  <c r="K183" i="2"/>
  <c r="J221" i="2"/>
  <c r="E808" i="2"/>
  <c r="E1140" i="2" s="1"/>
  <c r="C808" i="2"/>
  <c r="D809" i="2"/>
  <c r="F224" i="2"/>
  <c r="H224" i="2" s="1"/>
  <c r="L221" i="2"/>
  <c r="D267" i="2"/>
  <c r="H808" i="2"/>
  <c r="N223" i="2"/>
  <c r="N222" i="2"/>
  <c r="C267" i="2"/>
  <c r="C1121" i="2"/>
  <c r="C775" i="2"/>
  <c r="M183" i="2"/>
  <c r="K221" i="2"/>
  <c r="L222" i="2"/>
  <c r="J223" i="2"/>
  <c r="M223" i="2"/>
  <c r="G183" i="2"/>
  <c r="J183" i="2"/>
  <c r="H222" i="2"/>
  <c r="C221" i="2"/>
  <c r="K267" i="2"/>
  <c r="H1121" i="2"/>
  <c r="H775" i="2"/>
  <c r="J775" i="2"/>
  <c r="E775" i="2"/>
  <c r="E1107" i="2" s="1"/>
  <c r="C223" i="2"/>
  <c r="L183" i="2"/>
  <c r="N183" i="2"/>
  <c r="M221" i="2"/>
  <c r="J222" i="2"/>
  <c r="H223" i="2"/>
  <c r="K223" i="2"/>
  <c r="L223" i="2"/>
  <c r="M222" i="2"/>
  <c r="K222" i="2"/>
  <c r="F476" i="2"/>
  <c r="H221" i="2"/>
  <c r="M276" i="2"/>
  <c r="F268" i="2"/>
  <c r="L268" i="2" s="1"/>
  <c r="I775" i="2"/>
  <c r="H183" i="2"/>
  <c r="F184" i="2"/>
  <c r="M184" i="2" s="1"/>
  <c r="I221" i="2"/>
  <c r="I222" i="2"/>
  <c r="G223" i="2"/>
  <c r="N221" i="2"/>
  <c r="G221" i="2"/>
  <c r="C222" i="2"/>
  <c r="G784" i="3"/>
  <c r="I276" i="2"/>
  <c r="F1073" i="2"/>
  <c r="J800" i="2"/>
  <c r="I1073" i="2"/>
  <c r="D215" i="2"/>
  <c r="D217" i="2"/>
  <c r="D218" i="2" s="1"/>
  <c r="D219" i="2" s="1"/>
  <c r="J782" i="2"/>
  <c r="D1056" i="2"/>
  <c r="J788" i="2"/>
  <c r="D226" i="2"/>
  <c r="D227" i="2" s="1"/>
  <c r="D228" i="2" s="1"/>
  <c r="D229" i="2" s="1"/>
  <c r="D230" i="2" s="1"/>
  <c r="D231" i="2" s="1"/>
  <c r="D232" i="2" s="1"/>
  <c r="G788" i="2"/>
  <c r="H800" i="2"/>
  <c r="L188" i="2"/>
  <c r="M188" i="2"/>
  <c r="H188" i="2"/>
  <c r="E758" i="2"/>
  <c r="E1090" i="2" s="1"/>
  <c r="F990" i="2"/>
  <c r="G990" i="2" s="1"/>
  <c r="H990" i="2" s="1"/>
  <c r="I990" i="2" s="1"/>
  <c r="C800" i="2"/>
  <c r="N180" i="2"/>
  <c r="H181" i="2"/>
  <c r="I181" i="2"/>
  <c r="C181" i="2"/>
  <c r="K181" i="2"/>
  <c r="L181" i="2"/>
  <c r="N181" i="2"/>
  <c r="C234" i="2"/>
  <c r="G386" i="2"/>
  <c r="K386" i="2" s="1"/>
  <c r="G750" i="2"/>
  <c r="I180" i="2"/>
  <c r="C782" i="2"/>
  <c r="E387" i="2"/>
  <c r="H387" i="2" s="1"/>
  <c r="I385" i="2"/>
  <c r="F385" i="2"/>
  <c r="K234" i="2"/>
  <c r="E750" i="2"/>
  <c r="E1082" i="2" s="1"/>
  <c r="H180" i="2"/>
  <c r="G800" i="2"/>
  <c r="M180" i="2"/>
  <c r="I800" i="2"/>
  <c r="G782" i="2"/>
  <c r="H234" i="2"/>
  <c r="J385" i="2"/>
  <c r="J234" i="2"/>
  <c r="E664" i="2"/>
  <c r="D982" i="2"/>
  <c r="D983" i="2" s="1"/>
  <c r="D984" i="2" s="1"/>
  <c r="D985" i="2" s="1"/>
  <c r="D986" i="2" s="1"/>
  <c r="D987" i="2" s="1"/>
  <c r="M234" i="2"/>
  <c r="H782" i="2"/>
  <c r="G385" i="2"/>
  <c r="K385" i="2" s="1"/>
  <c r="D783" i="2"/>
  <c r="H783" i="2" s="1"/>
  <c r="J386" i="2"/>
  <c r="C664" i="2"/>
  <c r="D801" i="2"/>
  <c r="L234" i="2"/>
  <c r="C665" i="2"/>
  <c r="H1122" i="2"/>
  <c r="G267" i="2"/>
  <c r="G1128" i="2"/>
  <c r="H1128" i="2"/>
  <c r="F1128" i="2"/>
  <c r="D759" i="2"/>
  <c r="J759" i="2" s="1"/>
  <c r="C1139" i="2"/>
  <c r="F1139" i="2"/>
  <c r="J476" i="2"/>
  <c r="D476" i="2"/>
  <c r="D61" i="2"/>
  <c r="C60" i="2"/>
  <c r="M267" i="2"/>
  <c r="C1128" i="2"/>
  <c r="N267" i="2"/>
  <c r="G1139" i="2"/>
  <c r="E267" i="2"/>
  <c r="E477" i="2"/>
  <c r="I476" i="2"/>
  <c r="G276" i="2"/>
  <c r="N276" i="2"/>
  <c r="K276" i="2"/>
  <c r="J267" i="2"/>
  <c r="J758" i="2"/>
  <c r="I1139" i="2"/>
  <c r="G476" i="2"/>
  <c r="K476" i="2" s="1"/>
  <c r="C476" i="2"/>
  <c r="D1140" i="2"/>
  <c r="D1141" i="2" s="1"/>
  <c r="G1141" i="2" s="1"/>
  <c r="F739" i="3"/>
  <c r="C516" i="3"/>
  <c r="D516" i="3"/>
  <c r="N516" i="3"/>
  <c r="H516" i="3"/>
  <c r="F516" i="3"/>
  <c r="K516" i="3"/>
  <c r="L516" i="3"/>
  <c r="G516" i="3"/>
  <c r="H784" i="3"/>
  <c r="F785" i="3"/>
  <c r="F786" i="3" s="1"/>
  <c r="C784" i="3"/>
  <c r="E784" i="3"/>
  <c r="L276" i="2"/>
  <c r="H276" i="2"/>
  <c r="F982" i="2"/>
  <c r="F983" i="2" s="1"/>
  <c r="F984" i="2" s="1"/>
  <c r="F985" i="2" s="1"/>
  <c r="F986" i="2" s="1"/>
  <c r="F987" i="2" s="1"/>
  <c r="G981" i="2"/>
  <c r="F1121" i="2"/>
  <c r="I1121" i="2"/>
  <c r="G1121" i="2"/>
  <c r="J181" i="2"/>
  <c r="G181" i="2"/>
  <c r="M181" i="2"/>
  <c r="C1122" i="2"/>
  <c r="G1122" i="2"/>
  <c r="F1122" i="2"/>
  <c r="D1006" i="2"/>
  <c r="C1005" i="2"/>
  <c r="H758" i="2"/>
  <c r="G758" i="2"/>
  <c r="F1005" i="2"/>
  <c r="G1005" i="2" s="1"/>
  <c r="H1005" i="2" s="1"/>
  <c r="I1005" i="2" s="1"/>
  <c r="H1073" i="2"/>
  <c r="D1074" i="2"/>
  <c r="C1073" i="2"/>
  <c r="C672" i="2"/>
  <c r="D673" i="2"/>
  <c r="H750" i="2"/>
  <c r="D751" i="2"/>
  <c r="C750" i="2"/>
  <c r="C758" i="2"/>
  <c r="C180" i="2"/>
  <c r="L180" i="2"/>
  <c r="J180" i="2"/>
  <c r="G180" i="2"/>
  <c r="K180" i="2"/>
  <c r="G188" i="2"/>
  <c r="F189" i="2"/>
  <c r="C188" i="2"/>
  <c r="J188" i="2"/>
  <c r="N188" i="2"/>
  <c r="I808" i="2"/>
  <c r="F808" i="2"/>
  <c r="D735" i="3"/>
  <c r="D736" i="3" s="1"/>
  <c r="D733" i="3"/>
  <c r="D292" i="3"/>
  <c r="C291" i="3"/>
  <c r="H763" i="3"/>
  <c r="F764" i="3"/>
  <c r="C764" i="3" s="1"/>
  <c r="D763" i="3"/>
  <c r="E763" i="3"/>
  <c r="C763" i="3"/>
  <c r="G763" i="3"/>
  <c r="F661" i="3"/>
  <c r="C660" i="3"/>
  <c r="D742" i="3"/>
  <c r="D743" i="3"/>
  <c r="D744" i="3" s="1"/>
  <c r="D745" i="3" s="1"/>
  <c r="D746" i="3" s="1"/>
  <c r="D747" i="3" s="1"/>
  <c r="D748" i="3" s="1"/>
  <c r="D749" i="3" s="1"/>
  <c r="D750" i="3" s="1"/>
  <c r="D751" i="3" s="1"/>
  <c r="D752" i="3" s="1"/>
  <c r="D753" i="3" s="1"/>
  <c r="M342" i="3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N341" i="3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K379" i="3"/>
  <c r="L379" i="3" s="1"/>
  <c r="M379" i="3" s="1"/>
  <c r="N379" i="3" s="1"/>
  <c r="I379" i="3"/>
  <c r="J379" i="3" s="1"/>
  <c r="P92" i="1"/>
  <c r="I92" i="1"/>
  <c r="O92" i="1"/>
  <c r="G92" i="1"/>
  <c r="J92" i="1"/>
  <c r="H92" i="1"/>
  <c r="L92" i="1"/>
  <c r="N92" i="1"/>
  <c r="M92" i="1"/>
  <c r="F92" i="1"/>
  <c r="K92" i="1"/>
  <c r="D94" i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N15" i="1"/>
  <c r="L506" i="3"/>
  <c r="M506" i="3"/>
  <c r="I506" i="3"/>
  <c r="J506" i="3"/>
  <c r="H506" i="3"/>
  <c r="D506" i="3"/>
  <c r="N506" i="3"/>
  <c r="C506" i="3"/>
  <c r="G506" i="3"/>
  <c r="F506" i="3"/>
  <c r="K506" i="3"/>
  <c r="E507" i="3"/>
  <c r="J457" i="3"/>
  <c r="K457" i="3"/>
  <c r="I457" i="3"/>
  <c r="M457" i="3"/>
  <c r="H457" i="3"/>
  <c r="N457" i="3"/>
  <c r="L457" i="3"/>
  <c r="F751" i="3"/>
  <c r="C750" i="3"/>
  <c r="H750" i="3"/>
  <c r="G750" i="3"/>
  <c r="D505" i="3"/>
  <c r="F505" i="3"/>
  <c r="M505" i="3"/>
  <c r="K505" i="3"/>
  <c r="I505" i="3"/>
  <c r="J505" i="3"/>
  <c r="C505" i="3"/>
  <c r="H505" i="3"/>
  <c r="N505" i="3"/>
  <c r="G505" i="3"/>
  <c r="G457" i="3"/>
  <c r="L505" i="3"/>
  <c r="F380" i="3"/>
  <c r="G380" i="3" s="1"/>
  <c r="H380" i="3" s="1"/>
  <c r="E381" i="3"/>
  <c r="C443" i="3"/>
  <c r="C442" i="3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8" i="3" s="1"/>
  <c r="C72" i="1"/>
  <c r="F71" i="1"/>
  <c r="H15" i="1"/>
  <c r="G281" i="1"/>
  <c r="E16" i="1"/>
  <c r="E17" i="1" s="1"/>
  <c r="E18" i="1" s="1"/>
  <c r="E19" i="1" s="1"/>
  <c r="E20" i="1" s="1"/>
  <c r="E21" i="1" s="1"/>
  <c r="E22" i="1" s="1"/>
  <c r="F22" i="1" s="1"/>
  <c r="E282" i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C74" i="8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75" i="8"/>
  <c r="D89" i="8"/>
  <c r="D91" i="8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D103" i="8" s="1"/>
  <c r="D104" i="8" s="1"/>
  <c r="D105" i="8" s="1"/>
  <c r="D106" i="8" s="1"/>
  <c r="D107" i="8" s="1"/>
  <c r="D108" i="8" s="1"/>
  <c r="D109" i="8" s="1"/>
  <c r="D110" i="8" s="1"/>
  <c r="D111" i="8" s="1"/>
  <c r="D112" i="8" s="1"/>
  <c r="D113" i="8" s="1"/>
  <c r="D114" i="8" s="1"/>
  <c r="D115" i="8" s="1"/>
  <c r="D116" i="8" s="1"/>
  <c r="D117" i="8" s="1"/>
  <c r="D118" i="8" s="1"/>
  <c r="D119" i="8" s="1"/>
  <c r="D120" i="8" s="1"/>
  <c r="D121" i="8" s="1"/>
  <c r="D122" i="8" s="1"/>
  <c r="D123" i="8" s="1"/>
  <c r="D124" i="8" s="1"/>
  <c r="D125" i="8" s="1"/>
  <c r="D126" i="8" s="1"/>
  <c r="D127" i="8" s="1"/>
  <c r="D128" i="8" s="1"/>
  <c r="D129" i="8" s="1"/>
  <c r="F137" i="8"/>
  <c r="C137" i="8"/>
  <c r="C148" i="8"/>
  <c r="F148" i="8"/>
  <c r="H148" i="8"/>
  <c r="D148" i="8"/>
  <c r="E149" i="8"/>
  <c r="D137" i="8"/>
  <c r="D83" i="5"/>
  <c r="D85" i="5"/>
  <c r="D86" i="5" s="1"/>
  <c r="D87" i="5" s="1"/>
  <c r="D88" i="5" s="1"/>
  <c r="D89" i="5" s="1"/>
  <c r="D90" i="5" s="1"/>
  <c r="D91" i="5" s="1"/>
  <c r="D92" i="5" s="1"/>
  <c r="D93" i="5" s="1"/>
  <c r="D94" i="5" s="1"/>
  <c r="D95" i="5" s="1"/>
  <c r="D96" i="5" s="1"/>
  <c r="D97" i="5" s="1"/>
  <c r="D98" i="5" s="1"/>
  <c r="D99" i="5" s="1"/>
  <c r="D100" i="5" s="1"/>
  <c r="D101" i="5" s="1"/>
  <c r="D102" i="5" s="1"/>
  <c r="D103" i="5" s="1"/>
  <c r="D104" i="5" s="1"/>
  <c r="D105" i="5" s="1"/>
  <c r="D106" i="5" s="1"/>
  <c r="D107" i="5" s="1"/>
  <c r="D108" i="5" s="1"/>
  <c r="D109" i="5" s="1"/>
  <c r="D110" i="5" s="1"/>
  <c r="D111" i="5" s="1"/>
  <c r="D112" i="5" s="1"/>
  <c r="D113" i="5" s="1"/>
  <c r="D114" i="5" s="1"/>
  <c r="D115" i="5" s="1"/>
  <c r="D116" i="5" s="1"/>
  <c r="D117" i="5" s="1"/>
  <c r="D118" i="5" s="1"/>
  <c r="D119" i="5" s="1"/>
  <c r="D120" i="5" s="1"/>
  <c r="D121" i="5" s="1"/>
  <c r="D122" i="5" s="1"/>
  <c r="D123" i="5" s="1"/>
  <c r="G133" i="5"/>
  <c r="D133" i="5"/>
  <c r="H133" i="5"/>
  <c r="I133" i="5"/>
  <c r="C133" i="5"/>
  <c r="F133" i="5"/>
  <c r="E134" i="5"/>
  <c r="G145" i="5"/>
  <c r="H145" i="5"/>
  <c r="D145" i="5"/>
  <c r="C145" i="5"/>
  <c r="F145" i="5"/>
  <c r="E146" i="5"/>
  <c r="I145" i="5"/>
  <c r="D28" i="5"/>
  <c r="E29" i="5"/>
  <c r="C65" i="5"/>
  <c r="D64" i="5"/>
  <c r="I267" i="2"/>
  <c r="L267" i="2"/>
  <c r="C154" i="1"/>
  <c r="F154" i="1"/>
  <c r="E155" i="1"/>
  <c r="N154" i="1"/>
  <c r="O154" i="1"/>
  <c r="P154" i="1"/>
  <c r="M154" i="1"/>
  <c r="C1045" i="3" l="1"/>
  <c r="D1046" i="3"/>
  <c r="F1044" i="3"/>
  <c r="G1044" i="3"/>
  <c r="E1044" i="3"/>
  <c r="E781" i="2"/>
  <c r="E1110" i="2"/>
  <c r="E939" i="3"/>
  <c r="E938" i="3"/>
  <c r="E937" i="3"/>
  <c r="E936" i="3"/>
  <c r="E935" i="3"/>
  <c r="E934" i="3"/>
  <c r="E933" i="3"/>
  <c r="E932" i="3"/>
  <c r="E931" i="3"/>
  <c r="E930" i="3"/>
  <c r="F19" i="8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C139" i="8"/>
  <c r="G19" i="8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D145" i="3"/>
  <c r="C145" i="3" s="1"/>
  <c r="D139" i="8"/>
  <c r="E140" i="8"/>
  <c r="H140" i="8" s="1"/>
  <c r="C517" i="3"/>
  <c r="I809" i="2"/>
  <c r="H139" i="8"/>
  <c r="G139" i="8"/>
  <c r="C144" i="3"/>
  <c r="G517" i="3"/>
  <c r="C287" i="1"/>
  <c r="F142" i="1"/>
  <c r="D289" i="1"/>
  <c r="C289" i="1" s="1"/>
  <c r="C286" i="1"/>
  <c r="D992" i="2"/>
  <c r="D993" i="2" s="1"/>
  <c r="C993" i="2" s="1"/>
  <c r="J235" i="2"/>
  <c r="M235" i="2"/>
  <c r="C991" i="2"/>
  <c r="E144" i="3"/>
  <c r="F144" i="3" s="1"/>
  <c r="D41" i="3"/>
  <c r="E41" i="3" s="1"/>
  <c r="F41" i="3" s="1"/>
  <c r="D785" i="3"/>
  <c r="C785" i="3"/>
  <c r="I517" i="3"/>
  <c r="D517" i="3"/>
  <c r="J517" i="3"/>
  <c r="M517" i="3"/>
  <c r="D764" i="3"/>
  <c r="L517" i="3"/>
  <c r="F517" i="3"/>
  <c r="E518" i="3"/>
  <c r="G518" i="3" s="1"/>
  <c r="K517" i="3"/>
  <c r="N517" i="3"/>
  <c r="G40" i="3"/>
  <c r="L142" i="1"/>
  <c r="I142" i="1"/>
  <c r="E143" i="1"/>
  <c r="H143" i="1" s="1"/>
  <c r="D656" i="1"/>
  <c r="C656" i="1" s="1"/>
  <c r="D667" i="2"/>
  <c r="E667" i="2" s="1"/>
  <c r="L224" i="2"/>
  <c r="F225" i="2"/>
  <c r="J225" i="2" s="1"/>
  <c r="I1116" i="2"/>
  <c r="K235" i="2"/>
  <c r="H759" i="2"/>
  <c r="D1117" i="2"/>
  <c r="G1117" i="2" s="1"/>
  <c r="F236" i="2"/>
  <c r="C236" i="2" s="1"/>
  <c r="L235" i="2"/>
  <c r="I235" i="2"/>
  <c r="C235" i="2"/>
  <c r="H235" i="2"/>
  <c r="G1116" i="2"/>
  <c r="G235" i="2"/>
  <c r="J224" i="2"/>
  <c r="G809" i="2"/>
  <c r="F708" i="3"/>
  <c r="C707" i="3"/>
  <c r="J142" i="1"/>
  <c r="O142" i="1"/>
  <c r="M142" i="1"/>
  <c r="D142" i="1"/>
  <c r="H142" i="1"/>
  <c r="C457" i="3"/>
  <c r="H785" i="3"/>
  <c r="C142" i="1"/>
  <c r="G142" i="1"/>
  <c r="K142" i="1"/>
  <c r="P142" i="1"/>
  <c r="G152" i="1"/>
  <c r="G153" i="1" s="1"/>
  <c r="H151" i="1"/>
  <c r="E76" i="8"/>
  <c r="H76" i="8" s="1"/>
  <c r="C436" i="8"/>
  <c r="D437" i="8"/>
  <c r="H75" i="8"/>
  <c r="H74" i="8" s="1"/>
  <c r="G75" i="8"/>
  <c r="G74" i="8" s="1"/>
  <c r="C666" i="2"/>
  <c r="I759" i="2"/>
  <c r="C224" i="2"/>
  <c r="G387" i="2"/>
  <c r="K387" i="2" s="1"/>
  <c r="F226" i="2"/>
  <c r="H226" i="2" s="1"/>
  <c r="N224" i="2"/>
  <c r="C1141" i="2"/>
  <c r="H1140" i="2"/>
  <c r="E17" i="5"/>
  <c r="D16" i="5"/>
  <c r="C16" i="5"/>
  <c r="I1140" i="2"/>
  <c r="J184" i="2"/>
  <c r="E759" i="2"/>
  <c r="E1091" i="2" s="1"/>
  <c r="H1141" i="2"/>
  <c r="D760" i="2"/>
  <c r="G760" i="2" s="1"/>
  <c r="N184" i="2"/>
  <c r="C184" i="2"/>
  <c r="G224" i="2"/>
  <c r="F185" i="2"/>
  <c r="M185" i="2" s="1"/>
  <c r="C783" i="2"/>
  <c r="G184" i="2"/>
  <c r="I224" i="2"/>
  <c r="E809" i="2"/>
  <c r="E1141" i="2" s="1"/>
  <c r="J809" i="2"/>
  <c r="K224" i="2"/>
  <c r="M224" i="2"/>
  <c r="H809" i="2"/>
  <c r="C1140" i="2"/>
  <c r="K268" i="2"/>
  <c r="G759" i="2"/>
  <c r="C759" i="2"/>
  <c r="I268" i="2"/>
  <c r="H184" i="2"/>
  <c r="K184" i="2"/>
  <c r="I184" i="2"/>
  <c r="L184" i="2"/>
  <c r="D810" i="2"/>
  <c r="H810" i="2" s="1"/>
  <c r="C1116" i="2"/>
  <c r="H1116" i="2"/>
  <c r="H268" i="2"/>
  <c r="I387" i="2"/>
  <c r="F809" i="2"/>
  <c r="C809" i="2"/>
  <c r="M268" i="2"/>
  <c r="J268" i="2"/>
  <c r="G268" i="2"/>
  <c r="E268" i="2"/>
  <c r="N268" i="2"/>
  <c r="F269" i="2"/>
  <c r="I269" i="2" s="1"/>
  <c r="C268" i="2"/>
  <c r="D268" i="2"/>
  <c r="J387" i="2"/>
  <c r="E388" i="2"/>
  <c r="G388" i="2" s="1"/>
  <c r="K388" i="2" s="1"/>
  <c r="D1057" i="2"/>
  <c r="C1056" i="2"/>
  <c r="F387" i="2"/>
  <c r="C801" i="2"/>
  <c r="D802" i="2"/>
  <c r="G801" i="2"/>
  <c r="I801" i="2"/>
  <c r="J801" i="2"/>
  <c r="E801" i="2"/>
  <c r="E1133" i="2" s="1"/>
  <c r="H801" i="2"/>
  <c r="G783" i="2"/>
  <c r="I783" i="2"/>
  <c r="J783" i="2"/>
  <c r="F61" i="2"/>
  <c r="D62" i="2"/>
  <c r="C61" i="2"/>
  <c r="G1140" i="2"/>
  <c r="N277" i="2"/>
  <c r="M277" i="2"/>
  <c r="H277" i="2"/>
  <c r="K277" i="2"/>
  <c r="L277" i="2"/>
  <c r="J277" i="2"/>
  <c r="I277" i="2"/>
  <c r="I1141" i="2"/>
  <c r="F1141" i="2"/>
  <c r="D1142" i="2"/>
  <c r="F1140" i="2"/>
  <c r="H477" i="2"/>
  <c r="J477" i="2"/>
  <c r="C477" i="2"/>
  <c r="I477" i="2"/>
  <c r="F477" i="2"/>
  <c r="G477" i="2"/>
  <c r="K477" i="2" s="1"/>
  <c r="E478" i="2"/>
  <c r="D477" i="2"/>
  <c r="G785" i="3"/>
  <c r="E785" i="3"/>
  <c r="F765" i="3"/>
  <c r="C765" i="3" s="1"/>
  <c r="C739" i="3"/>
  <c r="G739" i="3"/>
  <c r="F740" i="3"/>
  <c r="I751" i="2"/>
  <c r="E751" i="2"/>
  <c r="E1083" i="2" s="1"/>
  <c r="H751" i="2"/>
  <c r="G751" i="2"/>
  <c r="J751" i="2"/>
  <c r="C751" i="2"/>
  <c r="D752" i="2"/>
  <c r="G982" i="2"/>
  <c r="G983" i="2" s="1"/>
  <c r="G984" i="2" s="1"/>
  <c r="G985" i="2" s="1"/>
  <c r="G986" i="2" s="1"/>
  <c r="G987" i="2" s="1"/>
  <c r="H981" i="2"/>
  <c r="D1007" i="2"/>
  <c r="F1006" i="2"/>
  <c r="G1006" i="2" s="1"/>
  <c r="H1006" i="2" s="1"/>
  <c r="I1006" i="2" s="1"/>
  <c r="C1006" i="2"/>
  <c r="K189" i="2"/>
  <c r="C189" i="2"/>
  <c r="G189" i="2"/>
  <c r="M189" i="2"/>
  <c r="I189" i="2"/>
  <c r="H189" i="2"/>
  <c r="F190" i="2"/>
  <c r="J189" i="2"/>
  <c r="N189" i="2"/>
  <c r="L189" i="2"/>
  <c r="D674" i="2"/>
  <c r="E673" i="2"/>
  <c r="C673" i="2"/>
  <c r="G1074" i="2"/>
  <c r="D1075" i="2"/>
  <c r="C1074" i="2"/>
  <c r="I1074" i="2"/>
  <c r="H1074" i="2"/>
  <c r="F1074" i="2"/>
  <c r="C661" i="3"/>
  <c r="F662" i="3"/>
  <c r="H764" i="3"/>
  <c r="G764" i="3"/>
  <c r="E764" i="3"/>
  <c r="D293" i="3"/>
  <c r="C292" i="3"/>
  <c r="E23" i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K70" i="1" s="1"/>
  <c r="N16" i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O15" i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C459" i="3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E508" i="3"/>
  <c r="J507" i="3"/>
  <c r="F507" i="3"/>
  <c r="G507" i="3"/>
  <c r="L507" i="3"/>
  <c r="C507" i="3"/>
  <c r="M507" i="3"/>
  <c r="N507" i="3"/>
  <c r="H507" i="3"/>
  <c r="K507" i="3"/>
  <c r="D507" i="3"/>
  <c r="I507" i="3"/>
  <c r="F381" i="3"/>
  <c r="E382" i="3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G751" i="3"/>
  <c r="F752" i="3"/>
  <c r="H751" i="3"/>
  <c r="C751" i="3"/>
  <c r="K380" i="3"/>
  <c r="L380" i="3" s="1"/>
  <c r="M380" i="3" s="1"/>
  <c r="N380" i="3" s="1"/>
  <c r="I380" i="3"/>
  <c r="J380" i="3" s="1"/>
  <c r="H281" i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G282" i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C73" i="1"/>
  <c r="C74" i="1" s="1"/>
  <c r="C75" i="1" s="1"/>
  <c r="C76" i="1" s="1"/>
  <c r="F72" i="1"/>
  <c r="H16" i="1"/>
  <c r="H17" i="1" s="1"/>
  <c r="H18" i="1" s="1"/>
  <c r="H19" i="1" s="1"/>
  <c r="H20" i="1" s="1"/>
  <c r="H21" i="1" s="1"/>
  <c r="I15" i="1"/>
  <c r="F149" i="8"/>
  <c r="E150" i="8"/>
  <c r="G149" i="8"/>
  <c r="H149" i="8"/>
  <c r="D149" i="8"/>
  <c r="C149" i="8"/>
  <c r="F89" i="8"/>
  <c r="G89" i="8"/>
  <c r="H89" i="8"/>
  <c r="C89" i="8"/>
  <c r="C90" i="8"/>
  <c r="C91" i="8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D65" i="5"/>
  <c r="D66" i="5" s="1"/>
  <c r="D67" i="5" s="1"/>
  <c r="D68" i="5" s="1"/>
  <c r="C66" i="5"/>
  <c r="C67" i="5" s="1"/>
  <c r="C29" i="5"/>
  <c r="E30" i="5"/>
  <c r="D29" i="5"/>
  <c r="E135" i="5"/>
  <c r="H134" i="5"/>
  <c r="F134" i="5"/>
  <c r="I134" i="5"/>
  <c r="C134" i="5"/>
  <c r="G134" i="5"/>
  <c r="D134" i="5"/>
  <c r="G83" i="5"/>
  <c r="I83" i="5"/>
  <c r="H83" i="5"/>
  <c r="F83" i="5"/>
  <c r="F146" i="5"/>
  <c r="C146" i="5"/>
  <c r="G146" i="5"/>
  <c r="E147" i="5"/>
  <c r="I146" i="5"/>
  <c r="H146" i="5"/>
  <c r="D146" i="5"/>
  <c r="H786" i="3"/>
  <c r="E786" i="3"/>
  <c r="C786" i="3"/>
  <c r="G786" i="3"/>
  <c r="D786" i="3"/>
  <c r="F787" i="3"/>
  <c r="O155" i="1"/>
  <c r="F155" i="1"/>
  <c r="J155" i="1"/>
  <c r="N155" i="1"/>
  <c r="L155" i="1"/>
  <c r="D155" i="1"/>
  <c r="H155" i="1"/>
  <c r="I155" i="1"/>
  <c r="K155" i="1"/>
  <c r="M155" i="1"/>
  <c r="P155" i="1"/>
  <c r="C155" i="1"/>
  <c r="G155" i="1"/>
  <c r="E156" i="1"/>
  <c r="F23" i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H22" i="1"/>
  <c r="D1047" i="3" l="1"/>
  <c r="D1048" i="3" s="1"/>
  <c r="D1049" i="3" s="1"/>
  <c r="D1050" i="3" s="1"/>
  <c r="D1051" i="3" s="1"/>
  <c r="D1052" i="3" s="1"/>
  <c r="D1053" i="3" s="1"/>
  <c r="D1054" i="3" s="1"/>
  <c r="D1055" i="3" s="1"/>
  <c r="D1056" i="3" s="1"/>
  <c r="D1057" i="3" s="1"/>
  <c r="D1058" i="3" s="1"/>
  <c r="D1059" i="3" s="1"/>
  <c r="C1046" i="3"/>
  <c r="G1046" i="3"/>
  <c r="E1046" i="3"/>
  <c r="F1046" i="3"/>
  <c r="F1045" i="3"/>
  <c r="E1045" i="3"/>
  <c r="G1045" i="3"/>
  <c r="D657" i="1"/>
  <c r="C657" i="1" s="1"/>
  <c r="E784" i="2"/>
  <c r="E1116" i="2" s="1"/>
  <c r="E1113" i="2"/>
  <c r="E941" i="3"/>
  <c r="F140" i="8"/>
  <c r="E940" i="3"/>
  <c r="H19" i="8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G140" i="8"/>
  <c r="E145" i="3"/>
  <c r="F145" i="3" s="1"/>
  <c r="D146" i="3"/>
  <c r="G146" i="3" s="1"/>
  <c r="G145" i="3"/>
  <c r="D140" i="8"/>
  <c r="E141" i="8"/>
  <c r="E142" i="8" s="1"/>
  <c r="C140" i="8"/>
  <c r="G143" i="1"/>
  <c r="G76" i="8"/>
  <c r="F76" i="8"/>
  <c r="C143" i="1"/>
  <c r="D143" i="1"/>
  <c r="E144" i="1"/>
  <c r="C144" i="1" s="1"/>
  <c r="K143" i="1"/>
  <c r="L143" i="1"/>
  <c r="J143" i="1"/>
  <c r="D668" i="2"/>
  <c r="C668" i="2" s="1"/>
  <c r="E77" i="8"/>
  <c r="G77" i="8" s="1"/>
  <c r="D994" i="2"/>
  <c r="C994" i="2" s="1"/>
  <c r="F993" i="2"/>
  <c r="G993" i="2" s="1"/>
  <c r="H993" i="2" s="1"/>
  <c r="I993" i="2" s="1"/>
  <c r="F992" i="2"/>
  <c r="G992" i="2" s="1"/>
  <c r="H992" i="2" s="1"/>
  <c r="I992" i="2" s="1"/>
  <c r="C269" i="2"/>
  <c r="C992" i="2"/>
  <c r="E760" i="2"/>
  <c r="E1092" i="2" s="1"/>
  <c r="I1117" i="2"/>
  <c r="N225" i="2"/>
  <c r="D290" i="1"/>
  <c r="C290" i="1" s="1"/>
  <c r="C760" i="2"/>
  <c r="D42" i="3"/>
  <c r="E42" i="3" s="1"/>
  <c r="F42" i="3" s="1"/>
  <c r="F1117" i="2"/>
  <c r="D1118" i="2"/>
  <c r="F1118" i="2" s="1"/>
  <c r="C1117" i="2"/>
  <c r="G41" i="3"/>
  <c r="I518" i="3"/>
  <c r="L518" i="3"/>
  <c r="N518" i="3"/>
  <c r="H518" i="3"/>
  <c r="K518" i="3"/>
  <c r="E519" i="3"/>
  <c r="L519" i="3" s="1"/>
  <c r="D518" i="3"/>
  <c r="F518" i="3"/>
  <c r="M518" i="3"/>
  <c r="J518" i="3"/>
  <c r="C518" i="3"/>
  <c r="N143" i="1"/>
  <c r="M143" i="1"/>
  <c r="P143" i="1"/>
  <c r="O143" i="1"/>
  <c r="I143" i="1"/>
  <c r="F143" i="1"/>
  <c r="C667" i="2"/>
  <c r="K236" i="2"/>
  <c r="G236" i="2"/>
  <c r="F237" i="2"/>
  <c r="C237" i="2" s="1"/>
  <c r="J226" i="2"/>
  <c r="G225" i="2"/>
  <c r="C225" i="2"/>
  <c r="L225" i="2"/>
  <c r="K225" i="2"/>
  <c r="H225" i="2"/>
  <c r="I225" i="2"/>
  <c r="M225" i="2"/>
  <c r="J236" i="2"/>
  <c r="K185" i="2"/>
  <c r="F186" i="2"/>
  <c r="K186" i="2" s="1"/>
  <c r="H1117" i="2"/>
  <c r="I236" i="2"/>
  <c r="J185" i="2"/>
  <c r="I185" i="2"/>
  <c r="D765" i="3"/>
  <c r="N236" i="2"/>
  <c r="H236" i="2"/>
  <c r="L236" i="2"/>
  <c r="H185" i="2"/>
  <c r="M236" i="2"/>
  <c r="N185" i="2"/>
  <c r="C708" i="3"/>
  <c r="F709" i="3"/>
  <c r="G708" i="3"/>
  <c r="I151" i="1"/>
  <c r="H152" i="1"/>
  <c r="H153" i="1" s="1"/>
  <c r="C437" i="8"/>
  <c r="D438" i="8"/>
  <c r="N226" i="2"/>
  <c r="K226" i="2"/>
  <c r="M226" i="2"/>
  <c r="I226" i="2"/>
  <c r="L226" i="2"/>
  <c r="C226" i="2"/>
  <c r="F227" i="2"/>
  <c r="C227" i="2" s="1"/>
  <c r="G226" i="2"/>
  <c r="J760" i="2"/>
  <c r="I760" i="2"/>
  <c r="D761" i="2"/>
  <c r="I761" i="2" s="1"/>
  <c r="H760" i="2"/>
  <c r="C17" i="5"/>
  <c r="D17" i="5"/>
  <c r="E18" i="5"/>
  <c r="H269" i="2"/>
  <c r="L185" i="2"/>
  <c r="G185" i="2"/>
  <c r="M269" i="2"/>
  <c r="C185" i="2"/>
  <c r="E810" i="2"/>
  <c r="E1142" i="2" s="1"/>
  <c r="F810" i="2"/>
  <c r="F388" i="2"/>
  <c r="G810" i="2"/>
  <c r="N269" i="2"/>
  <c r="E269" i="2"/>
  <c r="L269" i="2"/>
  <c r="I810" i="2"/>
  <c r="C810" i="2"/>
  <c r="D811" i="2"/>
  <c r="J810" i="2"/>
  <c r="K269" i="2"/>
  <c r="G269" i="2"/>
  <c r="D269" i="2"/>
  <c r="J269" i="2"/>
  <c r="F270" i="2"/>
  <c r="F271" i="2" s="1"/>
  <c r="J388" i="2"/>
  <c r="H388" i="2"/>
  <c r="H765" i="3"/>
  <c r="G765" i="3"/>
  <c r="E765" i="3"/>
  <c r="E389" i="2"/>
  <c r="I389" i="2" s="1"/>
  <c r="I388" i="2"/>
  <c r="F1057" i="2"/>
  <c r="F1058" i="2" s="1"/>
  <c r="F1059" i="2" s="1"/>
  <c r="D1058" i="2"/>
  <c r="C1057" i="2"/>
  <c r="I802" i="2"/>
  <c r="C802" i="2"/>
  <c r="D803" i="2"/>
  <c r="E802" i="2"/>
  <c r="E1134" i="2" s="1"/>
  <c r="G802" i="2"/>
  <c r="H802" i="2"/>
  <c r="J802" i="2"/>
  <c r="J478" i="2"/>
  <c r="F478" i="2"/>
  <c r="C478" i="2"/>
  <c r="I478" i="2"/>
  <c r="E479" i="2"/>
  <c r="H478" i="2"/>
  <c r="G478" i="2"/>
  <c r="K478" i="2" s="1"/>
  <c r="D478" i="2"/>
  <c r="F62" i="2"/>
  <c r="C62" i="2"/>
  <c r="D63" i="2"/>
  <c r="D1143" i="2"/>
  <c r="D1145" i="2" s="1"/>
  <c r="I1142" i="2"/>
  <c r="F1142" i="2"/>
  <c r="C1142" i="2"/>
  <c r="H1142" i="2"/>
  <c r="G1142" i="2"/>
  <c r="F766" i="3"/>
  <c r="F767" i="3" s="1"/>
  <c r="F741" i="3"/>
  <c r="G740" i="3"/>
  <c r="C740" i="3"/>
  <c r="G752" i="2"/>
  <c r="D753" i="2"/>
  <c r="H752" i="2"/>
  <c r="E752" i="2"/>
  <c r="E1084" i="2" s="1"/>
  <c r="J752" i="2"/>
  <c r="C752" i="2"/>
  <c r="I752" i="2"/>
  <c r="I1075" i="2"/>
  <c r="G1075" i="2"/>
  <c r="H1075" i="2"/>
  <c r="C1075" i="2"/>
  <c r="D1076" i="2"/>
  <c r="F1075" i="2"/>
  <c r="C1007" i="2"/>
  <c r="D1008" i="2"/>
  <c r="F1007" i="2"/>
  <c r="G1007" i="2" s="1"/>
  <c r="H1007" i="2" s="1"/>
  <c r="I1007" i="2" s="1"/>
  <c r="C674" i="2"/>
  <c r="D675" i="2"/>
  <c r="E674" i="2"/>
  <c r="H190" i="2"/>
  <c r="N190" i="2"/>
  <c r="G190" i="2"/>
  <c r="J190" i="2"/>
  <c r="C190" i="2"/>
  <c r="M190" i="2"/>
  <c r="I190" i="2"/>
  <c r="L190" i="2"/>
  <c r="K190" i="2"/>
  <c r="F191" i="2"/>
  <c r="I981" i="2"/>
  <c r="I982" i="2" s="1"/>
  <c r="I983" i="2" s="1"/>
  <c r="I984" i="2" s="1"/>
  <c r="I985" i="2" s="1"/>
  <c r="I986" i="2" s="1"/>
  <c r="I987" i="2" s="1"/>
  <c r="H982" i="2"/>
  <c r="H983" i="2" s="1"/>
  <c r="H984" i="2" s="1"/>
  <c r="H985" i="2" s="1"/>
  <c r="H986" i="2" s="1"/>
  <c r="H987" i="2" s="1"/>
  <c r="D294" i="3"/>
  <c r="C293" i="3"/>
  <c r="F663" i="3"/>
  <c r="C662" i="3"/>
  <c r="N70" i="1"/>
  <c r="O70" i="1"/>
  <c r="L70" i="1"/>
  <c r="M70" i="1"/>
  <c r="E71" i="1"/>
  <c r="K71" i="1" s="1"/>
  <c r="C752" i="3"/>
  <c r="F753" i="3"/>
  <c r="H752" i="3"/>
  <c r="G752" i="3"/>
  <c r="G381" i="3"/>
  <c r="F382" i="3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G508" i="3"/>
  <c r="C508" i="3"/>
  <c r="K508" i="3"/>
  <c r="D508" i="3"/>
  <c r="I508" i="3"/>
  <c r="E509" i="3"/>
  <c r="J508" i="3"/>
  <c r="N508" i="3"/>
  <c r="F508" i="3"/>
  <c r="H508" i="3"/>
  <c r="M508" i="3"/>
  <c r="L508" i="3"/>
  <c r="L436" i="3"/>
  <c r="I436" i="3"/>
  <c r="E437" i="3"/>
  <c r="H436" i="3"/>
  <c r="H437" i="3" s="1"/>
  <c r="H438" i="3" s="1"/>
  <c r="H439" i="3" s="1"/>
  <c r="H440" i="3" s="1"/>
  <c r="K436" i="3"/>
  <c r="F436" i="3"/>
  <c r="G436" i="3"/>
  <c r="M436" i="3"/>
  <c r="N436" i="3"/>
  <c r="J436" i="3"/>
  <c r="C78" i="1"/>
  <c r="C77" i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J15" i="1"/>
  <c r="I16" i="1"/>
  <c r="I17" i="1" s="1"/>
  <c r="I18" i="1" s="1"/>
  <c r="I19" i="1" s="1"/>
  <c r="I20" i="1" s="1"/>
  <c r="I21" i="1" s="1"/>
  <c r="D658" i="1"/>
  <c r="E151" i="8"/>
  <c r="F150" i="8"/>
  <c r="G150" i="8"/>
  <c r="H150" i="8"/>
  <c r="C150" i="8"/>
  <c r="D150" i="8"/>
  <c r="C30" i="5"/>
  <c r="D30" i="5"/>
  <c r="E31" i="5"/>
  <c r="E148" i="5"/>
  <c r="G147" i="5"/>
  <c r="H147" i="5"/>
  <c r="D147" i="5"/>
  <c r="C147" i="5"/>
  <c r="I147" i="5"/>
  <c r="F147" i="5"/>
  <c r="I135" i="5"/>
  <c r="H135" i="5"/>
  <c r="E136" i="5"/>
  <c r="D135" i="5"/>
  <c r="C135" i="5"/>
  <c r="F135" i="5"/>
  <c r="G135" i="5"/>
  <c r="C69" i="5"/>
  <c r="C68" i="5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787" i="3"/>
  <c r="H787" i="3"/>
  <c r="E787" i="3"/>
  <c r="F788" i="3"/>
  <c r="D787" i="3"/>
  <c r="G787" i="3"/>
  <c r="H23" i="1"/>
  <c r="I22" i="1"/>
  <c r="F156" i="1"/>
  <c r="I156" i="1"/>
  <c r="G156" i="1"/>
  <c r="E157" i="1"/>
  <c r="C156" i="1"/>
  <c r="O156" i="1"/>
  <c r="P156" i="1"/>
  <c r="K156" i="1"/>
  <c r="M156" i="1"/>
  <c r="L156" i="1"/>
  <c r="H156" i="1"/>
  <c r="J156" i="1"/>
  <c r="N156" i="1"/>
  <c r="D156" i="1"/>
  <c r="C1059" i="3" l="1"/>
  <c r="D1060" i="3"/>
  <c r="C1058" i="3"/>
  <c r="C1057" i="3"/>
  <c r="C1056" i="3"/>
  <c r="C1055" i="3"/>
  <c r="C1054" i="3"/>
  <c r="C1053" i="3"/>
  <c r="C1052" i="3"/>
  <c r="C1051" i="3"/>
  <c r="C1050" i="3"/>
  <c r="E1050" i="3"/>
  <c r="C1049" i="3"/>
  <c r="G1049" i="3"/>
  <c r="F1049" i="3"/>
  <c r="E1049" i="3"/>
  <c r="C1048" i="3"/>
  <c r="F1048" i="3"/>
  <c r="E1048" i="3"/>
  <c r="G1048" i="3"/>
  <c r="C1047" i="3"/>
  <c r="G1047" i="3"/>
  <c r="F1047" i="3"/>
  <c r="E1047" i="3"/>
  <c r="E78" i="8"/>
  <c r="H78" i="8" s="1"/>
  <c r="C146" i="3"/>
  <c r="E146" i="3"/>
  <c r="F146" i="3" s="1"/>
  <c r="D147" i="3"/>
  <c r="G147" i="3" s="1"/>
  <c r="F141" i="8"/>
  <c r="I144" i="1"/>
  <c r="H141" i="8"/>
  <c r="C141" i="8"/>
  <c r="D141" i="8"/>
  <c r="G141" i="8"/>
  <c r="J227" i="2"/>
  <c r="J144" i="1"/>
  <c r="O144" i="1"/>
  <c r="H144" i="1"/>
  <c r="P144" i="1"/>
  <c r="N144" i="1"/>
  <c r="K144" i="1"/>
  <c r="G144" i="1"/>
  <c r="M144" i="1"/>
  <c r="F144" i="1"/>
  <c r="E145" i="1"/>
  <c r="O145" i="1" s="1"/>
  <c r="D144" i="1"/>
  <c r="L144" i="1"/>
  <c r="E668" i="2"/>
  <c r="F77" i="8"/>
  <c r="H77" i="8"/>
  <c r="F994" i="2"/>
  <c r="G994" i="2" s="1"/>
  <c r="H994" i="2" s="1"/>
  <c r="I994" i="2" s="1"/>
  <c r="C761" i="2"/>
  <c r="D995" i="2"/>
  <c r="F995" i="2" s="1"/>
  <c r="G995" i="2" s="1"/>
  <c r="H995" i="2" s="1"/>
  <c r="I995" i="2" s="1"/>
  <c r="G42" i="3"/>
  <c r="D291" i="1"/>
  <c r="C1145" i="2"/>
  <c r="I1143" i="2"/>
  <c r="H1143" i="2"/>
  <c r="G1118" i="2"/>
  <c r="G237" i="2"/>
  <c r="I237" i="2"/>
  <c r="F238" i="2"/>
  <c r="M238" i="2" s="1"/>
  <c r="M186" i="2"/>
  <c r="N186" i="2"/>
  <c r="D43" i="3"/>
  <c r="G43" i="3" s="1"/>
  <c r="I811" i="2"/>
  <c r="D812" i="2"/>
  <c r="D814" i="2" s="1"/>
  <c r="D815" i="2" s="1"/>
  <c r="D817" i="2" s="1"/>
  <c r="I1118" i="2"/>
  <c r="C1118" i="2"/>
  <c r="H1118" i="2"/>
  <c r="G186" i="2"/>
  <c r="I186" i="2"/>
  <c r="H761" i="2"/>
  <c r="N237" i="2"/>
  <c r="L237" i="2"/>
  <c r="K237" i="2"/>
  <c r="J237" i="2"/>
  <c r="M237" i="2"/>
  <c r="H237" i="2"/>
  <c r="L186" i="2"/>
  <c r="F519" i="3"/>
  <c r="H519" i="3"/>
  <c r="K519" i="3"/>
  <c r="D519" i="3"/>
  <c r="G519" i="3"/>
  <c r="N519" i="3"/>
  <c r="C519" i="3"/>
  <c r="M519" i="3"/>
  <c r="E520" i="3"/>
  <c r="J519" i="3"/>
  <c r="I519" i="3"/>
  <c r="N71" i="1"/>
  <c r="J186" i="2"/>
  <c r="H186" i="2"/>
  <c r="C186" i="2"/>
  <c r="C766" i="3"/>
  <c r="D766" i="3"/>
  <c r="F228" i="2"/>
  <c r="L227" i="2"/>
  <c r="I270" i="2"/>
  <c r="K227" i="2"/>
  <c r="N227" i="2"/>
  <c r="C709" i="3"/>
  <c r="F710" i="3"/>
  <c r="G709" i="3"/>
  <c r="E766" i="3"/>
  <c r="I152" i="1"/>
  <c r="I153" i="1" s="1"/>
  <c r="J151" i="1"/>
  <c r="C438" i="8"/>
  <c r="D439" i="8"/>
  <c r="I227" i="2"/>
  <c r="G227" i="2"/>
  <c r="M227" i="2"/>
  <c r="H227" i="2"/>
  <c r="E72" i="1"/>
  <c r="L72" i="1" s="1"/>
  <c r="H71" i="1"/>
  <c r="M71" i="1"/>
  <c r="E761" i="2"/>
  <c r="E1093" i="2" s="1"/>
  <c r="G761" i="2"/>
  <c r="D762" i="2"/>
  <c r="C762" i="2" s="1"/>
  <c r="J761" i="2"/>
  <c r="E811" i="2"/>
  <c r="E1143" i="2" s="1"/>
  <c r="C18" i="5"/>
  <c r="D18" i="5"/>
  <c r="E19" i="5"/>
  <c r="M270" i="2"/>
  <c r="G389" i="2"/>
  <c r="K389" i="2" s="1"/>
  <c r="H270" i="2"/>
  <c r="J270" i="2"/>
  <c r="C270" i="2"/>
  <c r="J389" i="2"/>
  <c r="D270" i="2"/>
  <c r="K270" i="2"/>
  <c r="L270" i="2"/>
  <c r="G270" i="2"/>
  <c r="E270" i="2"/>
  <c r="N270" i="2"/>
  <c r="H811" i="2"/>
  <c r="J811" i="2"/>
  <c r="G811" i="2"/>
  <c r="C811" i="2"/>
  <c r="E390" i="2"/>
  <c r="E391" i="2" s="1"/>
  <c r="H389" i="2"/>
  <c r="F389" i="2"/>
  <c r="D1059" i="2"/>
  <c r="C1058" i="2"/>
  <c r="J803" i="2"/>
  <c r="D804" i="2"/>
  <c r="H803" i="2"/>
  <c r="C803" i="2"/>
  <c r="E803" i="2"/>
  <c r="E1135" i="2" s="1"/>
  <c r="G803" i="2"/>
  <c r="I803" i="2"/>
  <c r="D64" i="2"/>
  <c r="F63" i="2"/>
  <c r="C63" i="2"/>
  <c r="G479" i="2"/>
  <c r="K479" i="2" s="1"/>
  <c r="I479" i="2"/>
  <c r="F479" i="2"/>
  <c r="H479" i="2"/>
  <c r="C479" i="2"/>
  <c r="J479" i="2"/>
  <c r="E480" i="2"/>
  <c r="D479" i="2"/>
  <c r="C1143" i="2"/>
  <c r="G1143" i="2"/>
  <c r="F1143" i="2"/>
  <c r="H766" i="3"/>
  <c r="G766" i="3"/>
  <c r="F743" i="3"/>
  <c r="C741" i="3"/>
  <c r="F742" i="3"/>
  <c r="G741" i="3"/>
  <c r="E675" i="2"/>
  <c r="D676" i="2"/>
  <c r="C675" i="2"/>
  <c r="G191" i="2"/>
  <c r="J191" i="2"/>
  <c r="F192" i="2"/>
  <c r="L191" i="2"/>
  <c r="H191" i="2"/>
  <c r="M191" i="2"/>
  <c r="K191" i="2"/>
  <c r="I191" i="2"/>
  <c r="C191" i="2"/>
  <c r="N191" i="2"/>
  <c r="E753" i="2"/>
  <c r="E1085" i="2" s="1"/>
  <c r="H753" i="2"/>
  <c r="J753" i="2"/>
  <c r="I753" i="2"/>
  <c r="D754" i="2"/>
  <c r="C753" i="2"/>
  <c r="G753" i="2"/>
  <c r="G271" i="2"/>
  <c r="D271" i="2"/>
  <c r="N271" i="2"/>
  <c r="I271" i="2"/>
  <c r="H271" i="2"/>
  <c r="K271" i="2"/>
  <c r="L271" i="2"/>
  <c r="M271" i="2"/>
  <c r="J271" i="2"/>
  <c r="E271" i="2"/>
  <c r="F272" i="2"/>
  <c r="C271" i="2"/>
  <c r="G1076" i="2"/>
  <c r="F1076" i="2"/>
  <c r="I1076" i="2"/>
  <c r="D1077" i="2"/>
  <c r="C1076" i="2"/>
  <c r="H1076" i="2"/>
  <c r="C1008" i="2"/>
  <c r="F1008" i="2"/>
  <c r="G1008" i="2" s="1"/>
  <c r="H1008" i="2" s="1"/>
  <c r="I1008" i="2" s="1"/>
  <c r="D1009" i="2"/>
  <c r="C294" i="3"/>
  <c r="D295" i="3"/>
  <c r="C663" i="3"/>
  <c r="F664" i="3"/>
  <c r="I71" i="1"/>
  <c r="G71" i="1"/>
  <c r="J71" i="1"/>
  <c r="L71" i="1"/>
  <c r="O71" i="1"/>
  <c r="E767" i="3"/>
  <c r="C767" i="3"/>
  <c r="F768" i="3"/>
  <c r="H767" i="3"/>
  <c r="D767" i="3"/>
  <c r="G767" i="3"/>
  <c r="G753" i="3"/>
  <c r="H753" i="3"/>
  <c r="C753" i="3"/>
  <c r="F754" i="3"/>
  <c r="L509" i="3"/>
  <c r="G509" i="3"/>
  <c r="H509" i="3"/>
  <c r="M509" i="3"/>
  <c r="K509" i="3"/>
  <c r="D509" i="3"/>
  <c r="C509" i="3"/>
  <c r="J509" i="3"/>
  <c r="I509" i="3"/>
  <c r="F509" i="3"/>
  <c r="E510" i="3"/>
  <c r="N509" i="3"/>
  <c r="I437" i="3"/>
  <c r="J437" i="3"/>
  <c r="F437" i="3"/>
  <c r="G437" i="3"/>
  <c r="E438" i="3"/>
  <c r="M437" i="3"/>
  <c r="L437" i="3"/>
  <c r="N437" i="3"/>
  <c r="K437" i="3"/>
  <c r="G382" i="3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H381" i="3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K15" i="1"/>
  <c r="C92" i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93" i="1"/>
  <c r="D659" i="1"/>
  <c r="C658" i="1"/>
  <c r="C142" i="8"/>
  <c r="E143" i="8"/>
  <c r="F142" i="8"/>
  <c r="G142" i="8"/>
  <c r="D142" i="8"/>
  <c r="H142" i="8"/>
  <c r="D151" i="8"/>
  <c r="C151" i="8"/>
  <c r="E152" i="8"/>
  <c r="F151" i="8"/>
  <c r="G151" i="8"/>
  <c r="H151" i="8"/>
  <c r="C84" i="5"/>
  <c r="C85" i="5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83" i="5"/>
  <c r="H148" i="5"/>
  <c r="D148" i="5"/>
  <c r="F148" i="5"/>
  <c r="E149" i="5"/>
  <c r="G148" i="5"/>
  <c r="C148" i="5"/>
  <c r="I148" i="5"/>
  <c r="C31" i="5"/>
  <c r="D31" i="5"/>
  <c r="E32" i="5"/>
  <c r="H136" i="5"/>
  <c r="E137" i="5"/>
  <c r="F136" i="5"/>
  <c r="C136" i="5"/>
  <c r="I136" i="5"/>
  <c r="G136" i="5"/>
  <c r="D136" i="5"/>
  <c r="H788" i="3"/>
  <c r="F789" i="3"/>
  <c r="D788" i="3"/>
  <c r="G788" i="3"/>
  <c r="C788" i="3"/>
  <c r="E788" i="3"/>
  <c r="I23" i="1"/>
  <c r="H24" i="1"/>
  <c r="O157" i="1"/>
  <c r="H157" i="1"/>
  <c r="E158" i="1"/>
  <c r="L157" i="1"/>
  <c r="M157" i="1"/>
  <c r="J157" i="1"/>
  <c r="N157" i="1"/>
  <c r="C157" i="1"/>
  <c r="I157" i="1"/>
  <c r="K157" i="1"/>
  <c r="D157" i="1"/>
  <c r="F157" i="1"/>
  <c r="P157" i="1"/>
  <c r="G157" i="1"/>
  <c r="C1060" i="3" l="1"/>
  <c r="D1061" i="3"/>
  <c r="D1062" i="3" s="1"/>
  <c r="G1050" i="3"/>
  <c r="F1050" i="3"/>
  <c r="E79" i="8"/>
  <c r="E80" i="8" s="1"/>
  <c r="F78" i="8"/>
  <c r="I145" i="1"/>
  <c r="G78" i="8"/>
  <c r="D818" i="2"/>
  <c r="D819" i="2" s="1"/>
  <c r="D820" i="2" s="1"/>
  <c r="E147" i="3"/>
  <c r="F147" i="3" s="1"/>
  <c r="C147" i="3"/>
  <c r="D148" i="3"/>
  <c r="J145" i="1"/>
  <c r="D996" i="2"/>
  <c r="F996" i="2" s="1"/>
  <c r="G996" i="2" s="1"/>
  <c r="H996" i="2" s="1"/>
  <c r="I996" i="2" s="1"/>
  <c r="E146" i="1"/>
  <c r="I146" i="1" s="1"/>
  <c r="N145" i="1"/>
  <c r="H145" i="1"/>
  <c r="C145" i="1"/>
  <c r="K145" i="1"/>
  <c r="L145" i="1"/>
  <c r="D145" i="1"/>
  <c r="P145" i="1"/>
  <c r="G145" i="1"/>
  <c r="M145" i="1"/>
  <c r="F145" i="1"/>
  <c r="E43" i="3"/>
  <c r="F43" i="3" s="1"/>
  <c r="D44" i="3"/>
  <c r="G44" i="3" s="1"/>
  <c r="F1145" i="2"/>
  <c r="C995" i="2"/>
  <c r="G1145" i="2"/>
  <c r="H812" i="2"/>
  <c r="I812" i="2"/>
  <c r="G812" i="2"/>
  <c r="K238" i="2"/>
  <c r="H238" i="2"/>
  <c r="F239" i="2"/>
  <c r="L239" i="2" s="1"/>
  <c r="C291" i="1"/>
  <c r="D292" i="1"/>
  <c r="D1146" i="2"/>
  <c r="I1145" i="2"/>
  <c r="H1145" i="2"/>
  <c r="E812" i="2"/>
  <c r="E1144" i="2" s="1"/>
  <c r="G238" i="2"/>
  <c r="J238" i="2"/>
  <c r="N238" i="2"/>
  <c r="I238" i="2"/>
  <c r="L238" i="2"/>
  <c r="C238" i="2"/>
  <c r="G762" i="2"/>
  <c r="E762" i="2"/>
  <c r="E1094" i="2" s="1"/>
  <c r="I762" i="2"/>
  <c r="H762" i="2"/>
  <c r="J762" i="2"/>
  <c r="D763" i="2"/>
  <c r="M520" i="3"/>
  <c r="F520" i="3"/>
  <c r="C520" i="3"/>
  <c r="D520" i="3"/>
  <c r="L520" i="3"/>
  <c r="H520" i="3"/>
  <c r="E521" i="3"/>
  <c r="G520" i="3"/>
  <c r="J520" i="3"/>
  <c r="I520" i="3"/>
  <c r="N520" i="3"/>
  <c r="K520" i="3"/>
  <c r="I72" i="1"/>
  <c r="M72" i="1"/>
  <c r="M228" i="2"/>
  <c r="L228" i="2"/>
  <c r="N228" i="2"/>
  <c r="H228" i="2"/>
  <c r="C228" i="2"/>
  <c r="G228" i="2"/>
  <c r="J228" i="2"/>
  <c r="I228" i="2"/>
  <c r="K228" i="2"/>
  <c r="F229" i="2"/>
  <c r="F711" i="3"/>
  <c r="C710" i="3"/>
  <c r="G710" i="3"/>
  <c r="N72" i="1"/>
  <c r="H72" i="1"/>
  <c r="O72" i="1"/>
  <c r="K151" i="1"/>
  <c r="J152" i="1"/>
  <c r="J153" i="1" s="1"/>
  <c r="D440" i="8"/>
  <c r="C439" i="8"/>
  <c r="G72" i="1"/>
  <c r="E73" i="1"/>
  <c r="E74" i="1" s="1"/>
  <c r="K72" i="1"/>
  <c r="J72" i="1"/>
  <c r="J812" i="2"/>
  <c r="C812" i="2"/>
  <c r="C19" i="5"/>
  <c r="D19" i="5"/>
  <c r="E20" i="5"/>
  <c r="H390" i="2"/>
  <c r="G390" i="2"/>
  <c r="K390" i="2" s="1"/>
  <c r="I390" i="2"/>
  <c r="J390" i="2"/>
  <c r="F390" i="2"/>
  <c r="C1059" i="2"/>
  <c r="D1061" i="2"/>
  <c r="J804" i="2"/>
  <c r="G804" i="2"/>
  <c r="D805" i="2"/>
  <c r="E804" i="2"/>
  <c r="E1136" i="2" s="1"/>
  <c r="I804" i="2"/>
  <c r="H804" i="2"/>
  <c r="C804" i="2"/>
  <c r="E481" i="2"/>
  <c r="E482" i="2" s="1"/>
  <c r="G480" i="2"/>
  <c r="K480" i="2" s="1"/>
  <c r="J480" i="2"/>
  <c r="C480" i="2"/>
  <c r="F480" i="2"/>
  <c r="H480" i="2"/>
  <c r="D480" i="2"/>
  <c r="I480" i="2"/>
  <c r="F64" i="2"/>
  <c r="C64" i="2"/>
  <c r="D65" i="2"/>
  <c r="F744" i="3"/>
  <c r="G743" i="3"/>
  <c r="C743" i="3"/>
  <c r="C742" i="3"/>
  <c r="G742" i="3"/>
  <c r="D272" i="2"/>
  <c r="E272" i="2"/>
  <c r="M272" i="2"/>
  <c r="I272" i="2"/>
  <c r="N272" i="2"/>
  <c r="K272" i="2"/>
  <c r="C272" i="2"/>
  <c r="L272" i="2"/>
  <c r="G272" i="2"/>
  <c r="F273" i="2"/>
  <c r="J272" i="2"/>
  <c r="H272" i="2"/>
  <c r="J754" i="2"/>
  <c r="H754" i="2"/>
  <c r="E754" i="2"/>
  <c r="E1086" i="2" s="1"/>
  <c r="C754" i="2"/>
  <c r="D755" i="2"/>
  <c r="G754" i="2"/>
  <c r="I754" i="2"/>
  <c r="F1009" i="2"/>
  <c r="G1009" i="2" s="1"/>
  <c r="H1009" i="2" s="1"/>
  <c r="I1009" i="2" s="1"/>
  <c r="C1009" i="2"/>
  <c r="D1010" i="2"/>
  <c r="H1077" i="2"/>
  <c r="D1078" i="2"/>
  <c r="I1077" i="2"/>
  <c r="F1077" i="2"/>
  <c r="G1077" i="2"/>
  <c r="C1077" i="2"/>
  <c r="J391" i="2"/>
  <c r="G391" i="2"/>
  <c r="K391" i="2" s="1"/>
  <c r="H391" i="2"/>
  <c r="I391" i="2"/>
  <c r="F391" i="2"/>
  <c r="E392" i="2"/>
  <c r="D677" i="2"/>
  <c r="C676" i="2"/>
  <c r="E676" i="2"/>
  <c r="K192" i="2"/>
  <c r="G192" i="2"/>
  <c r="I192" i="2"/>
  <c r="C192" i="2"/>
  <c r="M192" i="2"/>
  <c r="F193" i="2"/>
  <c r="L192" i="2"/>
  <c r="N192" i="2"/>
  <c r="H192" i="2"/>
  <c r="J192" i="2"/>
  <c r="C295" i="3"/>
  <c r="D296" i="3"/>
  <c r="C664" i="3"/>
  <c r="F665" i="3"/>
  <c r="K381" i="3"/>
  <c r="I381" i="3"/>
  <c r="H382" i="3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510" i="3"/>
  <c r="N510" i="3"/>
  <c r="J510" i="3"/>
  <c r="D510" i="3"/>
  <c r="E511" i="3"/>
  <c r="F510" i="3"/>
  <c r="K510" i="3"/>
  <c r="L510" i="3"/>
  <c r="C510" i="3"/>
  <c r="G510" i="3"/>
  <c r="M510" i="3"/>
  <c r="I510" i="3"/>
  <c r="K438" i="3"/>
  <c r="M438" i="3"/>
  <c r="L438" i="3"/>
  <c r="F438" i="3"/>
  <c r="J438" i="3"/>
  <c r="I438" i="3"/>
  <c r="G438" i="3"/>
  <c r="E439" i="3"/>
  <c r="N438" i="3"/>
  <c r="H768" i="3"/>
  <c r="E768" i="3"/>
  <c r="G768" i="3"/>
  <c r="C768" i="3"/>
  <c r="F769" i="3"/>
  <c r="D768" i="3"/>
  <c r="F755" i="3"/>
  <c r="G754" i="3"/>
  <c r="H754" i="3"/>
  <c r="C754" i="3"/>
  <c r="D660" i="1"/>
  <c r="C659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15" i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F143" i="8"/>
  <c r="D143" i="8"/>
  <c r="E144" i="8"/>
  <c r="H143" i="8"/>
  <c r="C143" i="8"/>
  <c r="G143" i="8"/>
  <c r="H152" i="8"/>
  <c r="D152" i="8"/>
  <c r="E153" i="8"/>
  <c r="F152" i="8"/>
  <c r="G152" i="8"/>
  <c r="C152" i="8"/>
  <c r="I149" i="5"/>
  <c r="E150" i="5"/>
  <c r="G149" i="5"/>
  <c r="H149" i="5"/>
  <c r="F149" i="5"/>
  <c r="D149" i="5"/>
  <c r="C149" i="5"/>
  <c r="E33" i="5"/>
  <c r="C32" i="5"/>
  <c r="D32" i="5"/>
  <c r="D137" i="5"/>
  <c r="F137" i="5"/>
  <c r="C137" i="5"/>
  <c r="G137" i="5"/>
  <c r="E138" i="5"/>
  <c r="I137" i="5"/>
  <c r="H137" i="5"/>
  <c r="F790" i="3"/>
  <c r="D789" i="3"/>
  <c r="H789" i="3"/>
  <c r="C789" i="3"/>
  <c r="E789" i="3"/>
  <c r="G789" i="3"/>
  <c r="H25" i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I24" i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P158" i="1"/>
  <c r="C158" i="1"/>
  <c r="I158" i="1"/>
  <c r="G158" i="1"/>
  <c r="M158" i="1"/>
  <c r="D158" i="1"/>
  <c r="K158" i="1"/>
  <c r="H158" i="1"/>
  <c r="F158" i="1"/>
  <c r="N158" i="1"/>
  <c r="J158" i="1"/>
  <c r="L158" i="1"/>
  <c r="O158" i="1"/>
  <c r="E159" i="1"/>
  <c r="C1062" i="3" l="1"/>
  <c r="D1063" i="3"/>
  <c r="D1064" i="3" s="1"/>
  <c r="D1065" i="3" s="1"/>
  <c r="D1066" i="3" s="1"/>
  <c r="D1067" i="3" s="1"/>
  <c r="D1068" i="3" s="1"/>
  <c r="D1069" i="3" s="1"/>
  <c r="D1070" i="3" s="1"/>
  <c r="D1071" i="3" s="1"/>
  <c r="D1072" i="3" s="1"/>
  <c r="C1061" i="3"/>
  <c r="E1051" i="3"/>
  <c r="G1051" i="3"/>
  <c r="F1051" i="3"/>
  <c r="F146" i="1"/>
  <c r="G79" i="8"/>
  <c r="F79" i="8"/>
  <c r="H79" i="8"/>
  <c r="G146" i="1"/>
  <c r="M146" i="1"/>
  <c r="D821" i="2"/>
  <c r="D822" i="2" s="1"/>
  <c r="D823" i="2" s="1"/>
  <c r="D824" i="2" s="1"/>
  <c r="D825" i="2" s="1"/>
  <c r="D826" i="2" s="1"/>
  <c r="D827" i="2" s="1"/>
  <c r="D828" i="2" s="1"/>
  <c r="J820" i="2"/>
  <c r="E820" i="2"/>
  <c r="E1152" i="2" s="1"/>
  <c r="I820" i="2"/>
  <c r="H820" i="2"/>
  <c r="G820" i="2"/>
  <c r="C820" i="2"/>
  <c r="D997" i="2"/>
  <c r="F997" i="2" s="1"/>
  <c r="G997" i="2" s="1"/>
  <c r="H997" i="2" s="1"/>
  <c r="I997" i="2" s="1"/>
  <c r="C996" i="2"/>
  <c r="C148" i="3"/>
  <c r="E148" i="3"/>
  <c r="F148" i="3" s="1"/>
  <c r="D149" i="3"/>
  <c r="G148" i="3"/>
  <c r="J146" i="1"/>
  <c r="L146" i="1"/>
  <c r="O146" i="1"/>
  <c r="K146" i="1"/>
  <c r="D146" i="1"/>
  <c r="N146" i="1"/>
  <c r="C146" i="1"/>
  <c r="E147" i="1"/>
  <c r="I147" i="1" s="1"/>
  <c r="H146" i="1"/>
  <c r="P146" i="1"/>
  <c r="K73" i="1"/>
  <c r="L73" i="1"/>
  <c r="D45" i="3"/>
  <c r="D46" i="3" s="1"/>
  <c r="E44" i="3"/>
  <c r="F44" i="3" s="1"/>
  <c r="H763" i="2"/>
  <c r="M239" i="2"/>
  <c r="K239" i="2"/>
  <c r="J239" i="2"/>
  <c r="C763" i="2"/>
  <c r="N239" i="2"/>
  <c r="G239" i="2"/>
  <c r="H239" i="2"/>
  <c r="J763" i="2"/>
  <c r="E239" i="2"/>
  <c r="F240" i="2"/>
  <c r="C240" i="2" s="1"/>
  <c r="D764" i="2"/>
  <c r="E764" i="2" s="1"/>
  <c r="E1096" i="2" s="1"/>
  <c r="C239" i="2"/>
  <c r="I239" i="2"/>
  <c r="G814" i="2"/>
  <c r="C292" i="1"/>
  <c r="D293" i="1"/>
  <c r="I1146" i="2"/>
  <c r="H1146" i="2"/>
  <c r="D1147" i="2"/>
  <c r="C1146" i="2"/>
  <c r="G1146" i="2"/>
  <c r="F1146" i="2"/>
  <c r="H814" i="2"/>
  <c r="E814" i="2"/>
  <c r="E1146" i="2" s="1"/>
  <c r="J73" i="1"/>
  <c r="I814" i="2"/>
  <c r="E483" i="2"/>
  <c r="C483" i="2" s="1"/>
  <c r="G482" i="2"/>
  <c r="K482" i="2" s="1"/>
  <c r="H482" i="2"/>
  <c r="J482" i="2"/>
  <c r="F482" i="2"/>
  <c r="G763" i="2"/>
  <c r="E763" i="2"/>
  <c r="E1095" i="2" s="1"/>
  <c r="I763" i="2"/>
  <c r="J521" i="3"/>
  <c r="H521" i="3"/>
  <c r="N521" i="3"/>
  <c r="I521" i="3"/>
  <c r="F521" i="3"/>
  <c r="C521" i="3"/>
  <c r="K521" i="3"/>
  <c r="M521" i="3"/>
  <c r="L521" i="3"/>
  <c r="D521" i="3"/>
  <c r="E522" i="3"/>
  <c r="G521" i="3"/>
  <c r="C814" i="2"/>
  <c r="J814" i="2"/>
  <c r="F230" i="2"/>
  <c r="N229" i="2"/>
  <c r="L229" i="2"/>
  <c r="H229" i="2"/>
  <c r="K229" i="2"/>
  <c r="J229" i="2"/>
  <c r="I229" i="2"/>
  <c r="M229" i="2"/>
  <c r="G229" i="2"/>
  <c r="C229" i="2"/>
  <c r="F712" i="3"/>
  <c r="G711" i="3"/>
  <c r="C711" i="3"/>
  <c r="L151" i="1"/>
  <c r="K152" i="1"/>
  <c r="K153" i="1" s="1"/>
  <c r="D441" i="8"/>
  <c r="C440" i="8"/>
  <c r="O73" i="1"/>
  <c r="M73" i="1"/>
  <c r="G73" i="1"/>
  <c r="F73" i="1"/>
  <c r="H73" i="1"/>
  <c r="N73" i="1"/>
  <c r="I73" i="1"/>
  <c r="C20" i="5"/>
  <c r="E21" i="5"/>
  <c r="D20" i="5"/>
  <c r="I482" i="2"/>
  <c r="C482" i="2"/>
  <c r="D482" i="2"/>
  <c r="D1062" i="2"/>
  <c r="C1061" i="2"/>
  <c r="H1061" i="2"/>
  <c r="F1061" i="2"/>
  <c r="I1061" i="2"/>
  <c r="G1061" i="2"/>
  <c r="C805" i="2"/>
  <c r="J805" i="2"/>
  <c r="G805" i="2"/>
  <c r="H805" i="2"/>
  <c r="E805" i="2"/>
  <c r="E1137" i="2" s="1"/>
  <c r="I805" i="2"/>
  <c r="F65" i="2"/>
  <c r="D66" i="2"/>
  <c r="C65" i="2"/>
  <c r="G481" i="2"/>
  <c r="K481" i="2" s="1"/>
  <c r="H481" i="2"/>
  <c r="D481" i="2"/>
  <c r="F481" i="2"/>
  <c r="J481" i="2"/>
  <c r="I481" i="2"/>
  <c r="C481" i="2"/>
  <c r="G744" i="3"/>
  <c r="C744" i="3"/>
  <c r="F745" i="3"/>
  <c r="C1078" i="2"/>
  <c r="F1078" i="2"/>
  <c r="D1079" i="2"/>
  <c r="I1078" i="2"/>
  <c r="G1078" i="2"/>
  <c r="H1078" i="2"/>
  <c r="D1011" i="2"/>
  <c r="C1010" i="2"/>
  <c r="F1010" i="2"/>
  <c r="G1010" i="2" s="1"/>
  <c r="H1010" i="2" s="1"/>
  <c r="I1010" i="2" s="1"/>
  <c r="D678" i="2"/>
  <c r="C677" i="2"/>
  <c r="E677" i="2"/>
  <c r="G755" i="2"/>
  <c r="E755" i="2"/>
  <c r="E1087" i="2" s="1"/>
  <c r="D756" i="2"/>
  <c r="C755" i="2"/>
  <c r="J755" i="2"/>
  <c r="H755" i="2"/>
  <c r="I755" i="2"/>
  <c r="E273" i="2"/>
  <c r="I273" i="2"/>
  <c r="K273" i="2"/>
  <c r="D273" i="2"/>
  <c r="G273" i="2"/>
  <c r="H273" i="2"/>
  <c r="M273" i="2"/>
  <c r="J273" i="2"/>
  <c r="N273" i="2"/>
  <c r="C273" i="2"/>
  <c r="L273" i="2"/>
  <c r="F274" i="2"/>
  <c r="K193" i="2"/>
  <c r="G193" i="2"/>
  <c r="N193" i="2"/>
  <c r="L193" i="2"/>
  <c r="C193" i="2"/>
  <c r="J193" i="2"/>
  <c r="F194" i="2"/>
  <c r="M193" i="2"/>
  <c r="H193" i="2"/>
  <c r="I193" i="2"/>
  <c r="G392" i="2"/>
  <c r="K392" i="2" s="1"/>
  <c r="I392" i="2"/>
  <c r="E393" i="2"/>
  <c r="F392" i="2"/>
  <c r="H392" i="2"/>
  <c r="J392" i="2"/>
  <c r="D297" i="3"/>
  <c r="C296" i="3"/>
  <c r="F666" i="3"/>
  <c r="C665" i="3"/>
  <c r="G769" i="3"/>
  <c r="H769" i="3"/>
  <c r="C769" i="3"/>
  <c r="D769" i="3"/>
  <c r="F770" i="3"/>
  <c r="E769" i="3"/>
  <c r="J381" i="3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I382" i="3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L381" i="3"/>
  <c r="K382" i="3"/>
  <c r="K383" i="3" s="1"/>
  <c r="K384" i="3" s="1"/>
  <c r="K385" i="3" s="1"/>
  <c r="K386" i="3" s="1"/>
  <c r="K387" i="3" s="1"/>
  <c r="K388" i="3" s="1"/>
  <c r="K389" i="3" s="1"/>
  <c r="K390" i="3" s="1"/>
  <c r="K391" i="3" s="1"/>
  <c r="K392" i="3" s="1"/>
  <c r="K393" i="3" s="1"/>
  <c r="K394" i="3" s="1"/>
  <c r="K395" i="3" s="1"/>
  <c r="K396" i="3" s="1"/>
  <c r="K397" i="3" s="1"/>
  <c r="K398" i="3" s="1"/>
  <c r="K399" i="3" s="1"/>
  <c r="K400" i="3" s="1"/>
  <c r="K401" i="3" s="1"/>
  <c r="K402" i="3" s="1"/>
  <c r="K403" i="3" s="1"/>
  <c r="K404" i="3" s="1"/>
  <c r="K405" i="3" s="1"/>
  <c r="K406" i="3" s="1"/>
  <c r="K407" i="3" s="1"/>
  <c r="K408" i="3" s="1"/>
  <c r="K409" i="3" s="1"/>
  <c r="K410" i="3" s="1"/>
  <c r="K411" i="3" s="1"/>
  <c r="K412" i="3" s="1"/>
  <c r="K413" i="3" s="1"/>
  <c r="K414" i="3" s="1"/>
  <c r="K415" i="3" s="1"/>
  <c r="K416" i="3" s="1"/>
  <c r="K417" i="3" s="1"/>
  <c r="K418" i="3" s="1"/>
  <c r="K419" i="3" s="1"/>
  <c r="K420" i="3" s="1"/>
  <c r="K421" i="3" s="1"/>
  <c r="K422" i="3" s="1"/>
  <c r="K423" i="3" s="1"/>
  <c r="K424" i="3" s="1"/>
  <c r="K425" i="3" s="1"/>
  <c r="K426" i="3" s="1"/>
  <c r="K427" i="3" s="1"/>
  <c r="K428" i="3" s="1"/>
  <c r="K429" i="3" s="1"/>
  <c r="K430" i="3" s="1"/>
  <c r="K431" i="3" s="1"/>
  <c r="K432" i="3" s="1"/>
  <c r="K433" i="3" s="1"/>
  <c r="K434" i="3" s="1"/>
  <c r="K435" i="3" s="1"/>
  <c r="C755" i="3"/>
  <c r="G755" i="3"/>
  <c r="H755" i="3"/>
  <c r="F756" i="3"/>
  <c r="J511" i="3"/>
  <c r="C511" i="3"/>
  <c r="I511" i="3"/>
  <c r="M511" i="3"/>
  <c r="G511" i="3"/>
  <c r="D511" i="3"/>
  <c r="K511" i="3"/>
  <c r="N511" i="3"/>
  <c r="L511" i="3"/>
  <c r="E512" i="3"/>
  <c r="F511" i="3"/>
  <c r="H511" i="3"/>
  <c r="K439" i="3"/>
  <c r="E440" i="3"/>
  <c r="N439" i="3"/>
  <c r="G439" i="3"/>
  <c r="F439" i="3"/>
  <c r="J439" i="3"/>
  <c r="L439" i="3"/>
  <c r="I439" i="3"/>
  <c r="M439" i="3"/>
  <c r="D661" i="1"/>
  <c r="C660" i="1"/>
  <c r="F80" i="8"/>
  <c r="H80" i="8"/>
  <c r="G80" i="8"/>
  <c r="E81" i="8"/>
  <c r="C153" i="8"/>
  <c r="D153" i="8"/>
  <c r="H153" i="8"/>
  <c r="E154" i="8"/>
  <c r="G153" i="8"/>
  <c r="F153" i="8"/>
  <c r="H144" i="8"/>
  <c r="D144" i="8"/>
  <c r="G144" i="8"/>
  <c r="F144" i="8"/>
  <c r="C144" i="8"/>
  <c r="C33" i="5"/>
  <c r="D33" i="5"/>
  <c r="E34" i="5"/>
  <c r="C150" i="5"/>
  <c r="I150" i="5"/>
  <c r="G150" i="5"/>
  <c r="H150" i="5"/>
  <c r="F150" i="5"/>
  <c r="D150" i="5"/>
  <c r="E151" i="5"/>
  <c r="H138" i="5"/>
  <c r="D138" i="5"/>
  <c r="I138" i="5"/>
  <c r="C138" i="5"/>
  <c r="F138" i="5"/>
  <c r="G138" i="5"/>
  <c r="F791" i="3"/>
  <c r="H790" i="3"/>
  <c r="G790" i="3"/>
  <c r="D790" i="3"/>
  <c r="C790" i="3"/>
  <c r="E790" i="3"/>
  <c r="P159" i="1"/>
  <c r="K159" i="1"/>
  <c r="I159" i="1"/>
  <c r="J159" i="1"/>
  <c r="F159" i="1"/>
  <c r="O159" i="1"/>
  <c r="D159" i="1"/>
  <c r="G159" i="1"/>
  <c r="L159" i="1"/>
  <c r="H159" i="1"/>
  <c r="M159" i="1"/>
  <c r="N159" i="1"/>
  <c r="C159" i="1"/>
  <c r="E160" i="1"/>
  <c r="K74" i="1"/>
  <c r="I74" i="1"/>
  <c r="F74" i="1"/>
  <c r="O74" i="1"/>
  <c r="L74" i="1"/>
  <c r="G74" i="1"/>
  <c r="H74" i="1"/>
  <c r="M74" i="1"/>
  <c r="N74" i="1"/>
  <c r="J74" i="1"/>
  <c r="E75" i="1"/>
  <c r="C1072" i="3" l="1"/>
  <c r="D1073" i="3"/>
  <c r="C1071" i="3"/>
  <c r="C1070" i="3"/>
  <c r="C1069" i="3"/>
  <c r="C1068" i="3"/>
  <c r="C1067" i="3"/>
  <c r="C1066" i="3"/>
  <c r="C1065" i="3"/>
  <c r="C1064" i="3"/>
  <c r="C1063" i="3"/>
  <c r="G1052" i="3"/>
  <c r="F1052" i="3"/>
  <c r="E1052" i="3"/>
  <c r="D829" i="2"/>
  <c r="C829" i="2" s="1"/>
  <c r="H147" i="1"/>
  <c r="D998" i="2"/>
  <c r="F998" i="2" s="1"/>
  <c r="G998" i="2" s="1"/>
  <c r="H998" i="2" s="1"/>
  <c r="I998" i="2" s="1"/>
  <c r="C828" i="2"/>
  <c r="H828" i="2"/>
  <c r="I828" i="2"/>
  <c r="J828" i="2"/>
  <c r="G828" i="2"/>
  <c r="E828" i="2"/>
  <c r="E1160" i="2" s="1"/>
  <c r="C827" i="2"/>
  <c r="H827" i="2"/>
  <c r="I827" i="2"/>
  <c r="J827" i="2"/>
  <c r="G827" i="2"/>
  <c r="E827" i="2"/>
  <c r="E1159" i="2" s="1"/>
  <c r="C826" i="2"/>
  <c r="H826" i="2"/>
  <c r="I826" i="2"/>
  <c r="J826" i="2"/>
  <c r="G826" i="2"/>
  <c r="E826" i="2"/>
  <c r="E1158" i="2" s="1"/>
  <c r="C825" i="2"/>
  <c r="I825" i="2"/>
  <c r="G825" i="2"/>
  <c r="H825" i="2"/>
  <c r="J825" i="2"/>
  <c r="E825" i="2"/>
  <c r="E1157" i="2" s="1"/>
  <c r="C824" i="2"/>
  <c r="G824" i="2"/>
  <c r="I824" i="2"/>
  <c r="J824" i="2"/>
  <c r="E824" i="2"/>
  <c r="E1156" i="2" s="1"/>
  <c r="H824" i="2"/>
  <c r="J147" i="1"/>
  <c r="C147" i="1"/>
  <c r="C823" i="2"/>
  <c r="G823" i="2"/>
  <c r="I823" i="2"/>
  <c r="J823" i="2"/>
  <c r="E823" i="2"/>
  <c r="E1155" i="2" s="1"/>
  <c r="H823" i="2"/>
  <c r="C822" i="2"/>
  <c r="I822" i="2"/>
  <c r="G822" i="2"/>
  <c r="H822" i="2"/>
  <c r="J822" i="2"/>
  <c r="E822" i="2"/>
  <c r="E1154" i="2" s="1"/>
  <c r="H821" i="2"/>
  <c r="I821" i="2"/>
  <c r="J821" i="2"/>
  <c r="E821" i="2"/>
  <c r="E1153" i="2" s="1"/>
  <c r="C821" i="2"/>
  <c r="G821" i="2"/>
  <c r="C997" i="2"/>
  <c r="O147" i="1"/>
  <c r="M147" i="1"/>
  <c r="D147" i="1"/>
  <c r="N147" i="1"/>
  <c r="F147" i="1"/>
  <c r="G147" i="1"/>
  <c r="P147" i="1"/>
  <c r="L147" i="1"/>
  <c r="K147" i="1"/>
  <c r="D150" i="3"/>
  <c r="C149" i="3"/>
  <c r="E149" i="3"/>
  <c r="F149" i="3" s="1"/>
  <c r="G149" i="3"/>
  <c r="F241" i="2"/>
  <c r="N241" i="2" s="1"/>
  <c r="G240" i="2"/>
  <c r="K240" i="2"/>
  <c r="H764" i="2"/>
  <c r="M240" i="2"/>
  <c r="L240" i="2"/>
  <c r="J764" i="2"/>
  <c r="G45" i="3"/>
  <c r="E45" i="3"/>
  <c r="F45" i="3" s="1"/>
  <c r="I764" i="2"/>
  <c r="D766" i="2"/>
  <c r="E766" i="2" s="1"/>
  <c r="E1098" i="2" s="1"/>
  <c r="C764" i="2"/>
  <c r="G764" i="2"/>
  <c r="H240" i="2"/>
  <c r="N240" i="2"/>
  <c r="E240" i="2"/>
  <c r="J240" i="2"/>
  <c r="I240" i="2"/>
  <c r="G815" i="2"/>
  <c r="J817" i="2"/>
  <c r="C293" i="1"/>
  <c r="D294" i="1"/>
  <c r="H815" i="2"/>
  <c r="E815" i="2"/>
  <c r="E1147" i="2" s="1"/>
  <c r="D1148" i="2"/>
  <c r="D1149" i="2" s="1"/>
  <c r="I1147" i="2"/>
  <c r="H1147" i="2"/>
  <c r="C1147" i="2"/>
  <c r="G1147" i="2"/>
  <c r="F1147" i="2"/>
  <c r="D483" i="2"/>
  <c r="I483" i="2"/>
  <c r="C815" i="2"/>
  <c r="I815" i="2"/>
  <c r="J815" i="2"/>
  <c r="H483" i="2"/>
  <c r="E484" i="2"/>
  <c r="E485" i="2" s="1"/>
  <c r="E486" i="2" s="1"/>
  <c r="E487" i="2" s="1"/>
  <c r="E488" i="2" s="1"/>
  <c r="E489" i="2" s="1"/>
  <c r="E490" i="2" s="1"/>
  <c r="E491" i="2" s="1"/>
  <c r="J483" i="2"/>
  <c r="F483" i="2"/>
  <c r="G483" i="2"/>
  <c r="K483" i="2" s="1"/>
  <c r="I522" i="3"/>
  <c r="G522" i="3"/>
  <c r="N522" i="3"/>
  <c r="C522" i="3"/>
  <c r="E523" i="3"/>
  <c r="D522" i="3"/>
  <c r="M522" i="3"/>
  <c r="F522" i="3"/>
  <c r="K522" i="3"/>
  <c r="L522" i="3"/>
  <c r="J522" i="3"/>
  <c r="H522" i="3"/>
  <c r="N230" i="2"/>
  <c r="G230" i="2"/>
  <c r="C230" i="2"/>
  <c r="L230" i="2"/>
  <c r="I230" i="2"/>
  <c r="M230" i="2"/>
  <c r="H230" i="2"/>
  <c r="J230" i="2"/>
  <c r="K230" i="2"/>
  <c r="C712" i="3"/>
  <c r="F713" i="3"/>
  <c r="G712" i="3"/>
  <c r="M151" i="1"/>
  <c r="L152" i="1"/>
  <c r="L153" i="1" s="1"/>
  <c r="D442" i="8"/>
  <c r="C441" i="8"/>
  <c r="D21" i="5"/>
  <c r="E22" i="5"/>
  <c r="C21" i="5"/>
  <c r="G1062" i="2"/>
  <c r="H1062" i="2"/>
  <c r="D1063" i="2"/>
  <c r="C1062" i="2"/>
  <c r="F1062" i="2"/>
  <c r="I1062" i="2"/>
  <c r="C66" i="2"/>
  <c r="D67" i="2"/>
  <c r="F66" i="2"/>
  <c r="F746" i="3"/>
  <c r="C745" i="3"/>
  <c r="G745" i="3"/>
  <c r="I274" i="2"/>
  <c r="C274" i="2"/>
  <c r="L274" i="2"/>
  <c r="H274" i="2"/>
  <c r="N274" i="2"/>
  <c r="K274" i="2"/>
  <c r="J274" i="2"/>
  <c r="M274" i="2"/>
  <c r="G274" i="2"/>
  <c r="D274" i="2"/>
  <c r="E274" i="2"/>
  <c r="G756" i="2"/>
  <c r="I756" i="2"/>
  <c r="J756" i="2"/>
  <c r="C756" i="2"/>
  <c r="H756" i="2"/>
  <c r="E756" i="2"/>
  <c r="E1088" i="2" s="1"/>
  <c r="C1011" i="2"/>
  <c r="D1012" i="2"/>
  <c r="F1011" i="2"/>
  <c r="G1011" i="2" s="1"/>
  <c r="H1011" i="2" s="1"/>
  <c r="I1011" i="2" s="1"/>
  <c r="E394" i="2"/>
  <c r="H393" i="2"/>
  <c r="I393" i="2"/>
  <c r="F393" i="2"/>
  <c r="J393" i="2"/>
  <c r="G393" i="2"/>
  <c r="K393" i="2" s="1"/>
  <c r="J194" i="2"/>
  <c r="G194" i="2"/>
  <c r="C194" i="2"/>
  <c r="M194" i="2"/>
  <c r="K194" i="2"/>
  <c r="H194" i="2"/>
  <c r="N194" i="2"/>
  <c r="F195" i="2"/>
  <c r="I194" i="2"/>
  <c r="L194" i="2"/>
  <c r="E678" i="2"/>
  <c r="D679" i="2"/>
  <c r="C678" i="2"/>
  <c r="F1079" i="2"/>
  <c r="C1079" i="2"/>
  <c r="I1079" i="2"/>
  <c r="H1079" i="2"/>
  <c r="G1079" i="2"/>
  <c r="D1080" i="2"/>
  <c r="G46" i="3"/>
  <c r="D47" i="3"/>
  <c r="E46" i="3"/>
  <c r="F46" i="3" s="1"/>
  <c r="D298" i="3"/>
  <c r="C297" i="3"/>
  <c r="F667" i="3"/>
  <c r="C666" i="3"/>
  <c r="J440" i="3"/>
  <c r="N440" i="3"/>
  <c r="L440" i="3"/>
  <c r="I440" i="3"/>
  <c r="F440" i="3"/>
  <c r="E441" i="3"/>
  <c r="K440" i="3"/>
  <c r="G440" i="3"/>
  <c r="M440" i="3"/>
  <c r="F757" i="3"/>
  <c r="G756" i="3"/>
  <c r="C756" i="3"/>
  <c r="E756" i="3"/>
  <c r="H756" i="3"/>
  <c r="K512" i="3"/>
  <c r="G512" i="3"/>
  <c r="N512" i="3"/>
  <c r="I512" i="3"/>
  <c r="H512" i="3"/>
  <c r="F512" i="3"/>
  <c r="J512" i="3"/>
  <c r="D512" i="3"/>
  <c r="M512" i="3"/>
  <c r="C512" i="3"/>
  <c r="L512" i="3"/>
  <c r="E770" i="3"/>
  <c r="D770" i="3"/>
  <c r="C770" i="3"/>
  <c r="H770" i="3"/>
  <c r="G770" i="3"/>
  <c r="F771" i="3"/>
  <c r="L382" i="3"/>
  <c r="L383" i="3" s="1"/>
  <c r="L384" i="3" s="1"/>
  <c r="L385" i="3" s="1"/>
  <c r="L386" i="3" s="1"/>
  <c r="L387" i="3" s="1"/>
  <c r="L388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1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4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7" i="3" s="1"/>
  <c r="L428" i="3" s="1"/>
  <c r="L429" i="3" s="1"/>
  <c r="L430" i="3" s="1"/>
  <c r="L431" i="3" s="1"/>
  <c r="L432" i="3" s="1"/>
  <c r="L433" i="3" s="1"/>
  <c r="L434" i="3" s="1"/>
  <c r="L435" i="3" s="1"/>
  <c r="M381" i="3"/>
  <c r="D662" i="1"/>
  <c r="C661" i="1"/>
  <c r="E155" i="8"/>
  <c r="G154" i="8"/>
  <c r="H154" i="8"/>
  <c r="C154" i="8"/>
  <c r="D154" i="8"/>
  <c r="F154" i="8"/>
  <c r="E82" i="8"/>
  <c r="G81" i="8"/>
  <c r="H81" i="8"/>
  <c r="F81" i="8"/>
  <c r="C34" i="5"/>
  <c r="D34" i="5"/>
  <c r="E35" i="5"/>
  <c r="G151" i="5"/>
  <c r="E152" i="5"/>
  <c r="F151" i="5"/>
  <c r="C151" i="5"/>
  <c r="I151" i="5"/>
  <c r="D151" i="5"/>
  <c r="H151" i="5"/>
  <c r="H791" i="3"/>
  <c r="D791" i="3"/>
  <c r="G791" i="3"/>
  <c r="C791" i="3"/>
  <c r="E791" i="3"/>
  <c r="G75" i="1"/>
  <c r="H75" i="1"/>
  <c r="N75" i="1"/>
  <c r="M75" i="1"/>
  <c r="L75" i="1"/>
  <c r="O75" i="1"/>
  <c r="J75" i="1"/>
  <c r="I75" i="1"/>
  <c r="K75" i="1"/>
  <c r="F75" i="1"/>
  <c r="E76" i="1"/>
  <c r="O160" i="1"/>
  <c r="I160" i="1"/>
  <c r="N160" i="1"/>
  <c r="D160" i="1"/>
  <c r="G160" i="1"/>
  <c r="L160" i="1"/>
  <c r="C160" i="1"/>
  <c r="E161" i="1"/>
  <c r="M160" i="1"/>
  <c r="H160" i="1"/>
  <c r="P160" i="1"/>
  <c r="K160" i="1"/>
  <c r="F160" i="1"/>
  <c r="J160" i="1"/>
  <c r="C1073" i="3" l="1"/>
  <c r="D1074" i="3"/>
  <c r="E1064" i="3"/>
  <c r="G1064" i="3"/>
  <c r="F1064" i="3"/>
  <c r="G1063" i="3"/>
  <c r="E1063" i="3"/>
  <c r="F1063" i="3"/>
  <c r="E1062" i="3"/>
  <c r="G1062" i="3"/>
  <c r="F1062" i="3"/>
  <c r="G1061" i="3"/>
  <c r="F1061" i="3"/>
  <c r="E1061" i="3"/>
  <c r="G1060" i="3"/>
  <c r="F1060" i="3"/>
  <c r="E1060" i="3"/>
  <c r="G1059" i="3"/>
  <c r="F1059" i="3"/>
  <c r="E1059" i="3"/>
  <c r="E1058" i="3"/>
  <c r="G1058" i="3"/>
  <c r="F1058" i="3"/>
  <c r="G1057" i="3"/>
  <c r="F1057" i="3"/>
  <c r="E1057" i="3"/>
  <c r="F1056" i="3"/>
  <c r="E1056" i="3"/>
  <c r="G1056" i="3"/>
  <c r="G1055" i="3"/>
  <c r="E1055" i="3"/>
  <c r="F1055" i="3"/>
  <c r="F1054" i="3"/>
  <c r="E1054" i="3"/>
  <c r="G1054" i="3"/>
  <c r="G1053" i="3"/>
  <c r="F1053" i="3"/>
  <c r="E1053" i="3"/>
  <c r="H829" i="2"/>
  <c r="I829" i="2"/>
  <c r="J829" i="2"/>
  <c r="G829" i="2"/>
  <c r="E829" i="2"/>
  <c r="E1161" i="2" s="1"/>
  <c r="D830" i="2"/>
  <c r="D999" i="2"/>
  <c r="C998" i="2"/>
  <c r="J491" i="2"/>
  <c r="E492" i="2"/>
  <c r="H492" i="2" s="1"/>
  <c r="D491" i="2"/>
  <c r="I241" i="2"/>
  <c r="D1150" i="2"/>
  <c r="D1151" i="2" s="1"/>
  <c r="D1152" i="2" s="1"/>
  <c r="C491" i="2"/>
  <c r="I491" i="2"/>
  <c r="F491" i="2"/>
  <c r="G491" i="2"/>
  <c r="K491" i="2" s="1"/>
  <c r="H491" i="2"/>
  <c r="C490" i="2"/>
  <c r="J490" i="2"/>
  <c r="F490" i="2"/>
  <c r="I490" i="2"/>
  <c r="D490" i="2"/>
  <c r="H490" i="2"/>
  <c r="G490" i="2"/>
  <c r="K490" i="2" s="1"/>
  <c r="C150" i="3"/>
  <c r="D151" i="3"/>
  <c r="E150" i="3"/>
  <c r="F150" i="3" s="1"/>
  <c r="G150" i="3"/>
  <c r="C489" i="2"/>
  <c r="H489" i="2"/>
  <c r="I489" i="2"/>
  <c r="D489" i="2"/>
  <c r="G489" i="2"/>
  <c r="K489" i="2" s="1"/>
  <c r="J489" i="2"/>
  <c r="F489" i="2"/>
  <c r="G241" i="2"/>
  <c r="L241" i="2"/>
  <c r="C488" i="2"/>
  <c r="J488" i="2"/>
  <c r="H488" i="2"/>
  <c r="G488" i="2"/>
  <c r="K488" i="2" s="1"/>
  <c r="D488" i="2"/>
  <c r="F488" i="2"/>
  <c r="I488" i="2"/>
  <c r="C1149" i="2"/>
  <c r="F1149" i="2"/>
  <c r="I1149" i="2"/>
  <c r="G1149" i="2"/>
  <c r="H1149" i="2"/>
  <c r="H241" i="2"/>
  <c r="C241" i="2"/>
  <c r="E241" i="2"/>
  <c r="M241" i="2"/>
  <c r="J241" i="2"/>
  <c r="F242" i="2"/>
  <c r="J242" i="2" s="1"/>
  <c r="K241" i="2"/>
  <c r="H766" i="2"/>
  <c r="C487" i="2"/>
  <c r="F487" i="2"/>
  <c r="I487" i="2"/>
  <c r="J487" i="2"/>
  <c r="H487" i="2"/>
  <c r="D487" i="2"/>
  <c r="G487" i="2"/>
  <c r="K487" i="2" s="1"/>
  <c r="G766" i="2"/>
  <c r="I766" i="2"/>
  <c r="J766" i="2"/>
  <c r="C766" i="2"/>
  <c r="D767" i="2"/>
  <c r="G767" i="2" s="1"/>
  <c r="G817" i="2"/>
  <c r="I817" i="2"/>
  <c r="C817" i="2"/>
  <c r="C486" i="2"/>
  <c r="F486" i="2"/>
  <c r="J486" i="2"/>
  <c r="I486" i="2"/>
  <c r="D486" i="2"/>
  <c r="G486" i="2"/>
  <c r="K486" i="2" s="1"/>
  <c r="H486" i="2"/>
  <c r="C294" i="1"/>
  <c r="D295" i="1"/>
  <c r="C1148" i="2"/>
  <c r="H1148" i="2"/>
  <c r="F1148" i="2"/>
  <c r="G1148" i="2"/>
  <c r="I1148" i="2"/>
  <c r="H817" i="2"/>
  <c r="E817" i="2"/>
  <c r="E1149" i="2" s="1"/>
  <c r="C485" i="2"/>
  <c r="H485" i="2"/>
  <c r="I485" i="2"/>
  <c r="D485" i="2"/>
  <c r="G485" i="2"/>
  <c r="K485" i="2" s="1"/>
  <c r="J485" i="2"/>
  <c r="F485" i="2"/>
  <c r="C484" i="2"/>
  <c r="J484" i="2"/>
  <c r="F484" i="2"/>
  <c r="I484" i="2"/>
  <c r="H484" i="2"/>
  <c r="G484" i="2"/>
  <c r="K484" i="2" s="1"/>
  <c r="D484" i="2"/>
  <c r="L523" i="3"/>
  <c r="G523" i="3"/>
  <c r="I523" i="3"/>
  <c r="H523" i="3"/>
  <c r="N523" i="3"/>
  <c r="D523" i="3"/>
  <c r="F523" i="3"/>
  <c r="M523" i="3"/>
  <c r="E524" i="3"/>
  <c r="K523" i="3"/>
  <c r="J523" i="3"/>
  <c r="C523" i="3"/>
  <c r="G713" i="3"/>
  <c r="F714" i="3"/>
  <c r="C713" i="3"/>
  <c r="M152" i="1"/>
  <c r="M153" i="1" s="1"/>
  <c r="N151" i="1"/>
  <c r="C442" i="8"/>
  <c r="D443" i="8"/>
  <c r="C22" i="5"/>
  <c r="D22" i="5"/>
  <c r="E23" i="5"/>
  <c r="H1063" i="2"/>
  <c r="I1063" i="2"/>
  <c r="C1063" i="2"/>
  <c r="G1063" i="2"/>
  <c r="D1064" i="2"/>
  <c r="F1063" i="2"/>
  <c r="F67" i="2"/>
  <c r="D68" i="2"/>
  <c r="C67" i="2"/>
  <c r="C746" i="3"/>
  <c r="H746" i="3"/>
  <c r="G746" i="3"/>
  <c r="F747" i="3"/>
  <c r="D1013" i="2"/>
  <c r="C1012" i="2"/>
  <c r="F1012" i="2"/>
  <c r="G1012" i="2" s="1"/>
  <c r="H1012" i="2" s="1"/>
  <c r="I1012" i="2" s="1"/>
  <c r="D680" i="2"/>
  <c r="E679" i="2"/>
  <c r="C679" i="2"/>
  <c r="D1081" i="2"/>
  <c r="G1080" i="2"/>
  <c r="F1080" i="2"/>
  <c r="C1080" i="2"/>
  <c r="I1080" i="2"/>
  <c r="H1080" i="2"/>
  <c r="L195" i="2"/>
  <c r="G195" i="2"/>
  <c r="M195" i="2"/>
  <c r="H195" i="2"/>
  <c r="F196" i="2"/>
  <c r="J195" i="2"/>
  <c r="K195" i="2"/>
  <c r="C195" i="2"/>
  <c r="N195" i="2"/>
  <c r="I195" i="2"/>
  <c r="F394" i="2"/>
  <c r="E395" i="2"/>
  <c r="J394" i="2"/>
  <c r="H394" i="2"/>
  <c r="I394" i="2"/>
  <c r="G394" i="2"/>
  <c r="K394" i="2" s="1"/>
  <c r="F668" i="3"/>
  <c r="C667" i="3"/>
  <c r="E47" i="3"/>
  <c r="F47" i="3" s="1"/>
  <c r="D48" i="3"/>
  <c r="G47" i="3"/>
  <c r="D299" i="3"/>
  <c r="C298" i="3"/>
  <c r="G771" i="3"/>
  <c r="D771" i="3"/>
  <c r="C771" i="3"/>
  <c r="F772" i="3"/>
  <c r="E771" i="3"/>
  <c r="H771" i="3"/>
  <c r="N381" i="3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M382" i="3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G757" i="3"/>
  <c r="C757" i="3"/>
  <c r="E757" i="3"/>
  <c r="F758" i="3"/>
  <c r="H757" i="3"/>
  <c r="G441" i="3"/>
  <c r="H441" i="3"/>
  <c r="J441" i="3"/>
  <c r="L441" i="3"/>
  <c r="K441" i="3"/>
  <c r="E443" i="3"/>
  <c r="F441" i="3"/>
  <c r="I441" i="3"/>
  <c r="M441" i="3"/>
  <c r="N441" i="3"/>
  <c r="D663" i="1"/>
  <c r="C662" i="1"/>
  <c r="F155" i="8"/>
  <c r="G155" i="8"/>
  <c r="D155" i="8"/>
  <c r="C155" i="8"/>
  <c r="E156" i="8"/>
  <c r="H155" i="8"/>
  <c r="E83" i="8"/>
  <c r="H82" i="8"/>
  <c r="G82" i="8"/>
  <c r="F82" i="8"/>
  <c r="D35" i="5"/>
  <c r="C35" i="5"/>
  <c r="E36" i="5"/>
  <c r="H152" i="5"/>
  <c r="I152" i="5"/>
  <c r="D152" i="5"/>
  <c r="F152" i="5"/>
  <c r="G152" i="5"/>
  <c r="C152" i="5"/>
  <c r="E153" i="5"/>
  <c r="F161" i="1"/>
  <c r="M161" i="1"/>
  <c r="K161" i="1"/>
  <c r="J161" i="1"/>
  <c r="N161" i="1"/>
  <c r="C161" i="1"/>
  <c r="L161" i="1"/>
  <c r="H161" i="1"/>
  <c r="P161" i="1"/>
  <c r="E162" i="1"/>
  <c r="I161" i="1"/>
  <c r="D161" i="1"/>
  <c r="G161" i="1"/>
  <c r="O161" i="1"/>
  <c r="J76" i="1"/>
  <c r="F76" i="1"/>
  <c r="G76" i="1"/>
  <c r="K76" i="1"/>
  <c r="O76" i="1"/>
  <c r="I76" i="1"/>
  <c r="H76" i="1"/>
  <c r="M76" i="1"/>
  <c r="N76" i="1"/>
  <c r="L76" i="1"/>
  <c r="E78" i="1"/>
  <c r="C1074" i="3" l="1"/>
  <c r="D1075" i="3"/>
  <c r="G1065" i="3"/>
  <c r="F1065" i="3"/>
  <c r="E1065" i="3"/>
  <c r="D831" i="2"/>
  <c r="H830" i="2"/>
  <c r="C830" i="2"/>
  <c r="E830" i="2"/>
  <c r="E1162" i="2" s="1"/>
  <c r="G830" i="2"/>
  <c r="J830" i="2"/>
  <c r="I830" i="2"/>
  <c r="C999" i="2"/>
  <c r="F999" i="2"/>
  <c r="G999" i="2" s="1"/>
  <c r="H999" i="2" s="1"/>
  <c r="I999" i="2" s="1"/>
  <c r="F492" i="2"/>
  <c r="D492" i="2"/>
  <c r="J492" i="2"/>
  <c r="E493" i="2"/>
  <c r="F493" i="2" s="1"/>
  <c r="I492" i="2"/>
  <c r="G492" i="2"/>
  <c r="K492" i="2" s="1"/>
  <c r="C492" i="2"/>
  <c r="G1150" i="2"/>
  <c r="D1153" i="2"/>
  <c r="H1152" i="2"/>
  <c r="F1152" i="2"/>
  <c r="I1152" i="2"/>
  <c r="G1152" i="2"/>
  <c r="C1152" i="2"/>
  <c r="H1150" i="2"/>
  <c r="I1151" i="2"/>
  <c r="H1151" i="2"/>
  <c r="G1151" i="2"/>
  <c r="F1151" i="2"/>
  <c r="F1150" i="2"/>
  <c r="I1150" i="2"/>
  <c r="C1150" i="2"/>
  <c r="C1151" i="2"/>
  <c r="E151" i="3"/>
  <c r="F151" i="3" s="1"/>
  <c r="G151" i="3"/>
  <c r="C151" i="3"/>
  <c r="D152" i="3"/>
  <c r="M242" i="2"/>
  <c r="J767" i="2"/>
  <c r="C819" i="2"/>
  <c r="G819" i="2"/>
  <c r="I819" i="2"/>
  <c r="J819" i="2"/>
  <c r="E819" i="2"/>
  <c r="E1151" i="2" s="1"/>
  <c r="H819" i="2"/>
  <c r="L242" i="2"/>
  <c r="C242" i="2"/>
  <c r="K242" i="2"/>
  <c r="H242" i="2"/>
  <c r="N242" i="2"/>
  <c r="I242" i="2"/>
  <c r="F243" i="2"/>
  <c r="M243" i="2" s="1"/>
  <c r="G242" i="2"/>
  <c r="E242" i="2"/>
  <c r="G818" i="2"/>
  <c r="I767" i="2"/>
  <c r="H767" i="2"/>
  <c r="C767" i="2"/>
  <c r="D768" i="2"/>
  <c r="G768" i="2" s="1"/>
  <c r="C818" i="2"/>
  <c r="J818" i="2"/>
  <c r="E818" i="2"/>
  <c r="E1150" i="2" s="1"/>
  <c r="I818" i="2"/>
  <c r="H818" i="2"/>
  <c r="C295" i="1"/>
  <c r="D296" i="1"/>
  <c r="D524" i="3"/>
  <c r="H524" i="3"/>
  <c r="M524" i="3"/>
  <c r="E525" i="3"/>
  <c r="C524" i="3"/>
  <c r="G524" i="3"/>
  <c r="J524" i="3"/>
  <c r="F524" i="3"/>
  <c r="K524" i="3"/>
  <c r="I524" i="3"/>
  <c r="N524" i="3"/>
  <c r="L524" i="3"/>
  <c r="F715" i="3"/>
  <c r="G714" i="3"/>
  <c r="C714" i="3"/>
  <c r="O151" i="1"/>
  <c r="N152" i="1"/>
  <c r="N153" i="1" s="1"/>
  <c r="C443" i="8"/>
  <c r="D444" i="8"/>
  <c r="C23" i="5"/>
  <c r="E24" i="5"/>
  <c r="D23" i="5"/>
  <c r="H1064" i="2"/>
  <c r="G1064" i="2"/>
  <c r="D1065" i="2"/>
  <c r="I1064" i="2"/>
  <c r="F1064" i="2"/>
  <c r="C1064" i="2"/>
  <c r="F68" i="2"/>
  <c r="C68" i="2"/>
  <c r="D69" i="2"/>
  <c r="G747" i="3"/>
  <c r="C747" i="3"/>
  <c r="H747" i="3"/>
  <c r="I395" i="2"/>
  <c r="H395" i="2"/>
  <c r="J395" i="2"/>
  <c r="E396" i="2"/>
  <c r="G395" i="2"/>
  <c r="K395" i="2" s="1"/>
  <c r="F395" i="2"/>
  <c r="I1081" i="2"/>
  <c r="F1081" i="2"/>
  <c r="C1081" i="2"/>
  <c r="D1082" i="2"/>
  <c r="H1081" i="2"/>
  <c r="G1081" i="2"/>
  <c r="E680" i="2"/>
  <c r="D681" i="2"/>
  <c r="C680" i="2"/>
  <c r="C196" i="2"/>
  <c r="I196" i="2"/>
  <c r="H196" i="2"/>
  <c r="K196" i="2"/>
  <c r="J196" i="2"/>
  <c r="M196" i="2"/>
  <c r="F197" i="2"/>
  <c r="L196" i="2"/>
  <c r="N196" i="2"/>
  <c r="G196" i="2"/>
  <c r="F1013" i="2"/>
  <c r="G1013" i="2" s="1"/>
  <c r="H1013" i="2" s="1"/>
  <c r="I1013" i="2" s="1"/>
  <c r="C1013" i="2"/>
  <c r="D1014" i="2"/>
  <c r="D300" i="3"/>
  <c r="C299" i="3"/>
  <c r="F669" i="3"/>
  <c r="C668" i="3"/>
  <c r="D49" i="3"/>
  <c r="G48" i="3"/>
  <c r="E48" i="3"/>
  <c r="F48" i="3" s="1"/>
  <c r="K443" i="3"/>
  <c r="K442" i="3" s="1"/>
  <c r="M443" i="3"/>
  <c r="M442" i="3" s="1"/>
  <c r="G443" i="3"/>
  <c r="G442" i="3" s="1"/>
  <c r="H443" i="3"/>
  <c r="H442" i="3" s="1"/>
  <c r="E444" i="3"/>
  <c r="L443" i="3"/>
  <c r="L442" i="3" s="1"/>
  <c r="I443" i="3"/>
  <c r="I442" i="3" s="1"/>
  <c r="J443" i="3"/>
  <c r="J442" i="3" s="1"/>
  <c r="F443" i="3"/>
  <c r="F442" i="3" s="1"/>
  <c r="N443" i="3"/>
  <c r="N442" i="3" s="1"/>
  <c r="E772" i="3"/>
  <c r="C772" i="3"/>
  <c r="D772" i="3"/>
  <c r="F773" i="3"/>
  <c r="G772" i="3"/>
  <c r="H772" i="3"/>
  <c r="G758" i="3"/>
  <c r="H758" i="3"/>
  <c r="F759" i="3"/>
  <c r="C758" i="3"/>
  <c r="C663" i="1"/>
  <c r="D664" i="1"/>
  <c r="G83" i="8"/>
  <c r="F83" i="8"/>
  <c r="E84" i="8"/>
  <c r="H83" i="8"/>
  <c r="D156" i="8"/>
  <c r="H156" i="8"/>
  <c r="C156" i="8"/>
  <c r="F156" i="8"/>
  <c r="E157" i="8"/>
  <c r="G156" i="8"/>
  <c r="C36" i="5"/>
  <c r="E37" i="5"/>
  <c r="D36" i="5"/>
  <c r="G153" i="5"/>
  <c r="F153" i="5"/>
  <c r="D153" i="5"/>
  <c r="I153" i="5"/>
  <c r="E154" i="5"/>
  <c r="C153" i="5"/>
  <c r="H153" i="5"/>
  <c r="E163" i="1"/>
  <c r="F162" i="1"/>
  <c r="K162" i="1"/>
  <c r="H162" i="1"/>
  <c r="M162" i="1"/>
  <c r="C162" i="1"/>
  <c r="I162" i="1"/>
  <c r="J162" i="1"/>
  <c r="G162" i="1"/>
  <c r="N162" i="1"/>
  <c r="D162" i="1"/>
  <c r="P162" i="1"/>
  <c r="O162" i="1"/>
  <c r="L162" i="1"/>
  <c r="O78" i="1"/>
  <c r="O77" i="1" s="1"/>
  <c r="M78" i="1"/>
  <c r="M77" i="1" s="1"/>
  <c r="K78" i="1"/>
  <c r="K77" i="1" s="1"/>
  <c r="J78" i="1"/>
  <c r="J77" i="1" s="1"/>
  <c r="I78" i="1"/>
  <c r="I77" i="1" s="1"/>
  <c r="N78" i="1"/>
  <c r="N77" i="1" s="1"/>
  <c r="F78" i="1"/>
  <c r="F77" i="1" s="1"/>
  <c r="G78" i="1"/>
  <c r="G77" i="1" s="1"/>
  <c r="E79" i="1"/>
  <c r="H78" i="1"/>
  <c r="H77" i="1" s="1"/>
  <c r="L78" i="1"/>
  <c r="L77" i="1" s="1"/>
  <c r="D1076" i="3" l="1"/>
  <c r="C1075" i="3"/>
  <c r="G1067" i="3"/>
  <c r="F1067" i="3"/>
  <c r="E1067" i="3"/>
  <c r="F1066" i="3"/>
  <c r="E1066" i="3"/>
  <c r="G1066" i="3"/>
  <c r="H243" i="2"/>
  <c r="D832" i="2"/>
  <c r="D833" i="2" s="1"/>
  <c r="D834" i="2" s="1"/>
  <c r="C831" i="2"/>
  <c r="E831" i="2"/>
  <c r="E1163" i="2" s="1"/>
  <c r="G831" i="2"/>
  <c r="H831" i="2"/>
  <c r="I831" i="2"/>
  <c r="J831" i="2"/>
  <c r="G493" i="2"/>
  <c r="K493" i="2" s="1"/>
  <c r="H493" i="2"/>
  <c r="I493" i="2"/>
  <c r="J493" i="2"/>
  <c r="E494" i="2"/>
  <c r="C493" i="2"/>
  <c r="D493" i="2"/>
  <c r="D1154" i="2"/>
  <c r="D1155" i="2" s="1"/>
  <c r="D1156" i="2" s="1"/>
  <c r="D1157" i="2" s="1"/>
  <c r="D1158" i="2" s="1"/>
  <c r="D1159" i="2" s="1"/>
  <c r="D1160" i="2" s="1"/>
  <c r="D1161" i="2" s="1"/>
  <c r="D1163" i="2" s="1"/>
  <c r="H1153" i="2"/>
  <c r="G1153" i="2"/>
  <c r="F1153" i="2"/>
  <c r="I1153" i="2"/>
  <c r="C1153" i="2"/>
  <c r="D153" i="3"/>
  <c r="E152" i="3"/>
  <c r="F152" i="3" s="1"/>
  <c r="C152" i="3"/>
  <c r="G152" i="3"/>
  <c r="E243" i="2"/>
  <c r="F244" i="2"/>
  <c r="K244" i="2" s="1"/>
  <c r="G243" i="2"/>
  <c r="L243" i="2"/>
  <c r="C243" i="2"/>
  <c r="K243" i="2"/>
  <c r="N243" i="2"/>
  <c r="J243" i="2"/>
  <c r="I243" i="2"/>
  <c r="E768" i="2"/>
  <c r="E1100" i="2" s="1"/>
  <c r="C768" i="2"/>
  <c r="D769" i="2"/>
  <c r="J768" i="2"/>
  <c r="H768" i="2"/>
  <c r="I768" i="2"/>
  <c r="C296" i="1"/>
  <c r="D297" i="1"/>
  <c r="I525" i="3"/>
  <c r="L525" i="3"/>
  <c r="N525" i="3"/>
  <c r="J525" i="3"/>
  <c r="E526" i="3"/>
  <c r="H525" i="3"/>
  <c r="K525" i="3"/>
  <c r="M525" i="3"/>
  <c r="G525" i="3"/>
  <c r="D525" i="3"/>
  <c r="C525" i="3"/>
  <c r="F525" i="3"/>
  <c r="C715" i="3"/>
  <c r="G715" i="3"/>
  <c r="F717" i="3"/>
  <c r="O152" i="1"/>
  <c r="O153" i="1" s="1"/>
  <c r="P151" i="1"/>
  <c r="P152" i="1" s="1"/>
  <c r="P153" i="1" s="1"/>
  <c r="C444" i="8"/>
  <c r="D445" i="8"/>
  <c r="C24" i="5"/>
  <c r="E25" i="5"/>
  <c r="D24" i="5"/>
  <c r="H1065" i="2"/>
  <c r="I1065" i="2"/>
  <c r="C1065" i="2"/>
  <c r="D1066" i="2"/>
  <c r="F1065" i="2"/>
  <c r="G1065" i="2"/>
  <c r="D70" i="2"/>
  <c r="C69" i="2"/>
  <c r="F69" i="2"/>
  <c r="F1082" i="2"/>
  <c r="G1082" i="2"/>
  <c r="H1082" i="2"/>
  <c r="I1082" i="2"/>
  <c r="D1083" i="2"/>
  <c r="C1082" i="2"/>
  <c r="F199" i="2"/>
  <c r="I197" i="2"/>
  <c r="K197" i="2"/>
  <c r="J197" i="2"/>
  <c r="C197" i="2"/>
  <c r="L197" i="2"/>
  <c r="M197" i="2"/>
  <c r="H197" i="2"/>
  <c r="G197" i="2"/>
  <c r="N197" i="2"/>
  <c r="D682" i="2"/>
  <c r="C681" i="2"/>
  <c r="E681" i="2"/>
  <c r="D1015" i="2"/>
  <c r="C1014" i="2"/>
  <c r="F1014" i="2"/>
  <c r="G1014" i="2" s="1"/>
  <c r="H1014" i="2" s="1"/>
  <c r="I1014" i="2" s="1"/>
  <c r="G396" i="2"/>
  <c r="K396" i="2" s="1"/>
  <c r="E397" i="2"/>
  <c r="H396" i="2"/>
  <c r="I396" i="2"/>
  <c r="F396" i="2"/>
  <c r="J396" i="2"/>
  <c r="C669" i="3"/>
  <c r="F670" i="3"/>
  <c r="D301" i="3"/>
  <c r="C300" i="3"/>
  <c r="E49" i="3"/>
  <c r="F49" i="3" s="1"/>
  <c r="G49" i="3"/>
  <c r="D50" i="3"/>
  <c r="G759" i="3"/>
  <c r="F760" i="3"/>
  <c r="H759" i="3"/>
  <c r="C759" i="3"/>
  <c r="G444" i="3"/>
  <c r="K444" i="3"/>
  <c r="N444" i="3"/>
  <c r="E445" i="3"/>
  <c r="L444" i="3"/>
  <c r="J444" i="3"/>
  <c r="M444" i="3"/>
  <c r="H444" i="3"/>
  <c r="F444" i="3"/>
  <c r="I444" i="3"/>
  <c r="G773" i="3"/>
  <c r="D773" i="3"/>
  <c r="H773" i="3"/>
  <c r="F774" i="3"/>
  <c r="E773" i="3"/>
  <c r="C773" i="3"/>
  <c r="C664" i="1"/>
  <c r="D665" i="1"/>
  <c r="G157" i="8"/>
  <c r="F157" i="8"/>
  <c r="E158" i="8"/>
  <c r="D157" i="8"/>
  <c r="H157" i="8"/>
  <c r="C157" i="8"/>
  <c r="G84" i="8"/>
  <c r="F84" i="8"/>
  <c r="H84" i="8"/>
  <c r="E85" i="8"/>
  <c r="E155" i="5"/>
  <c r="F154" i="5"/>
  <c r="I154" i="5"/>
  <c r="H154" i="5"/>
  <c r="C154" i="5"/>
  <c r="G154" i="5"/>
  <c r="D154" i="5"/>
  <c r="C37" i="5"/>
  <c r="D37" i="5"/>
  <c r="E38" i="5"/>
  <c r="O79" i="1"/>
  <c r="E80" i="1"/>
  <c r="H79" i="1"/>
  <c r="M79" i="1"/>
  <c r="J79" i="1"/>
  <c r="N79" i="1"/>
  <c r="L79" i="1"/>
  <c r="F79" i="1"/>
  <c r="G79" i="1"/>
  <c r="K79" i="1"/>
  <c r="I79" i="1"/>
  <c r="F163" i="1"/>
  <c r="N163" i="1"/>
  <c r="L163" i="1"/>
  <c r="D163" i="1"/>
  <c r="M163" i="1"/>
  <c r="H163" i="1"/>
  <c r="G163" i="1"/>
  <c r="O163" i="1"/>
  <c r="C163" i="1"/>
  <c r="I163" i="1"/>
  <c r="K163" i="1"/>
  <c r="J163" i="1"/>
  <c r="E164" i="1"/>
  <c r="P163" i="1"/>
  <c r="G1076" i="3" l="1"/>
  <c r="E1076" i="3"/>
  <c r="C1076" i="3"/>
  <c r="F1076" i="3"/>
  <c r="E1075" i="3"/>
  <c r="F1075" i="3"/>
  <c r="G1075" i="3"/>
  <c r="F1074" i="3"/>
  <c r="G1074" i="3"/>
  <c r="E1074" i="3"/>
  <c r="F1073" i="3"/>
  <c r="G1073" i="3"/>
  <c r="E1073" i="3"/>
  <c r="E1072" i="3"/>
  <c r="G1072" i="3"/>
  <c r="F1072" i="3"/>
  <c r="F1071" i="3"/>
  <c r="E1071" i="3"/>
  <c r="G1071" i="3"/>
  <c r="E1070" i="3"/>
  <c r="G1070" i="3"/>
  <c r="F1070" i="3"/>
  <c r="F1069" i="3"/>
  <c r="G1069" i="3"/>
  <c r="E1069" i="3"/>
  <c r="G1068" i="3"/>
  <c r="F1068" i="3"/>
  <c r="E1068" i="3"/>
  <c r="D1164" i="2"/>
  <c r="D1165" i="2" s="1"/>
  <c r="D1166" i="2" s="1"/>
  <c r="D1167" i="2" s="1"/>
  <c r="D1168" i="2" s="1"/>
  <c r="J834" i="2"/>
  <c r="E833" i="2"/>
  <c r="E1165" i="2" s="1"/>
  <c r="H833" i="2"/>
  <c r="J833" i="2"/>
  <c r="C833" i="2"/>
  <c r="I833" i="2"/>
  <c r="G833" i="2"/>
  <c r="H832" i="2"/>
  <c r="C832" i="2"/>
  <c r="I832" i="2"/>
  <c r="G832" i="2"/>
  <c r="J832" i="2"/>
  <c r="E832" i="2"/>
  <c r="E1164" i="2" s="1"/>
  <c r="C1163" i="2"/>
  <c r="F1163" i="2"/>
  <c r="G1163" i="2"/>
  <c r="H1163" i="2"/>
  <c r="I1163" i="2"/>
  <c r="C1161" i="2"/>
  <c r="I1161" i="2"/>
  <c r="H1161" i="2"/>
  <c r="F1161" i="2"/>
  <c r="G1161" i="2"/>
  <c r="C1160" i="2"/>
  <c r="F1160" i="2"/>
  <c r="H1160" i="2"/>
  <c r="I1160" i="2"/>
  <c r="G1160" i="2"/>
  <c r="G1159" i="2"/>
  <c r="F1159" i="2"/>
  <c r="C1159" i="2"/>
  <c r="I1159" i="2"/>
  <c r="H1159" i="2"/>
  <c r="C1158" i="2"/>
  <c r="I1158" i="2"/>
  <c r="G1158" i="2"/>
  <c r="F1158" i="2"/>
  <c r="H1158" i="2"/>
  <c r="J494" i="2"/>
  <c r="E495" i="2"/>
  <c r="E496" i="2" s="1"/>
  <c r="I494" i="2"/>
  <c r="D494" i="2"/>
  <c r="C494" i="2"/>
  <c r="G494" i="2"/>
  <c r="K494" i="2" s="1"/>
  <c r="F494" i="2"/>
  <c r="H494" i="2"/>
  <c r="F1157" i="2"/>
  <c r="H1157" i="2"/>
  <c r="I1157" i="2"/>
  <c r="C1157" i="2"/>
  <c r="G1157" i="2"/>
  <c r="C1156" i="2"/>
  <c r="I1156" i="2"/>
  <c r="H1156" i="2"/>
  <c r="G1156" i="2"/>
  <c r="F1156" i="2"/>
  <c r="C1155" i="2"/>
  <c r="H1155" i="2"/>
  <c r="I1155" i="2"/>
  <c r="G1155" i="2"/>
  <c r="F1155" i="2"/>
  <c r="I1154" i="2"/>
  <c r="H1154" i="2"/>
  <c r="G1154" i="2"/>
  <c r="F1154" i="2"/>
  <c r="C1154" i="2"/>
  <c r="C153" i="3"/>
  <c r="E153" i="3"/>
  <c r="F153" i="3" s="1"/>
  <c r="G153" i="3"/>
  <c r="D154" i="3"/>
  <c r="H244" i="2"/>
  <c r="C244" i="2"/>
  <c r="L244" i="2"/>
  <c r="J244" i="2"/>
  <c r="G244" i="2"/>
  <c r="F245" i="2"/>
  <c r="K245" i="2" s="1"/>
  <c r="I244" i="2"/>
  <c r="N244" i="2"/>
  <c r="M244" i="2"/>
  <c r="E244" i="2"/>
  <c r="I769" i="2"/>
  <c r="E769" i="2"/>
  <c r="E1101" i="2" s="1"/>
  <c r="C769" i="2"/>
  <c r="G769" i="2"/>
  <c r="D770" i="2"/>
  <c r="E770" i="2" s="1"/>
  <c r="E1102" i="2" s="1"/>
  <c r="J769" i="2"/>
  <c r="H769" i="2"/>
  <c r="C297" i="1"/>
  <c r="D298" i="1"/>
  <c r="F526" i="3"/>
  <c r="G526" i="3"/>
  <c r="M526" i="3"/>
  <c r="N526" i="3"/>
  <c r="J526" i="3"/>
  <c r="L526" i="3"/>
  <c r="I526" i="3"/>
  <c r="K526" i="3"/>
  <c r="H526" i="3"/>
  <c r="D526" i="3"/>
  <c r="C526" i="3"/>
  <c r="E527" i="3"/>
  <c r="C717" i="3"/>
  <c r="F718" i="3"/>
  <c r="G717" i="3"/>
  <c r="D446" i="8"/>
  <c r="C445" i="8"/>
  <c r="E26" i="5"/>
  <c r="D25" i="5"/>
  <c r="C25" i="5"/>
  <c r="D1068" i="2"/>
  <c r="I1066" i="2"/>
  <c r="F1066" i="2"/>
  <c r="H1066" i="2"/>
  <c r="G1066" i="2"/>
  <c r="C1066" i="2"/>
  <c r="D71" i="2"/>
  <c r="C70" i="2"/>
  <c r="F70" i="2"/>
  <c r="H1083" i="2"/>
  <c r="G1083" i="2"/>
  <c r="D1084" i="2"/>
  <c r="I1083" i="2"/>
  <c r="F1083" i="2"/>
  <c r="C1083" i="2"/>
  <c r="C1015" i="2"/>
  <c r="F1015" i="2"/>
  <c r="G1015" i="2" s="1"/>
  <c r="H1015" i="2" s="1"/>
  <c r="I1015" i="2" s="1"/>
  <c r="D1016" i="2"/>
  <c r="I199" i="2"/>
  <c r="L199" i="2"/>
  <c r="J199" i="2"/>
  <c r="F200" i="2"/>
  <c r="G199" i="2"/>
  <c r="M199" i="2"/>
  <c r="N199" i="2"/>
  <c r="C199" i="2"/>
  <c r="H199" i="2"/>
  <c r="K199" i="2"/>
  <c r="H397" i="2"/>
  <c r="I397" i="2"/>
  <c r="J397" i="2"/>
  <c r="E398" i="2"/>
  <c r="F397" i="2"/>
  <c r="G397" i="2"/>
  <c r="K397" i="2" s="1"/>
  <c r="E682" i="2"/>
  <c r="D683" i="2"/>
  <c r="C682" i="2"/>
  <c r="C670" i="3"/>
  <c r="F671" i="3"/>
  <c r="E50" i="3"/>
  <c r="F50" i="3" s="1"/>
  <c r="D51" i="3"/>
  <c r="G50" i="3"/>
  <c r="C301" i="3"/>
  <c r="D302" i="3"/>
  <c r="M445" i="3"/>
  <c r="H445" i="3"/>
  <c r="N445" i="3"/>
  <c r="K445" i="3"/>
  <c r="J445" i="3"/>
  <c r="E446" i="3"/>
  <c r="G445" i="3"/>
  <c r="L445" i="3"/>
  <c r="F445" i="3"/>
  <c r="I445" i="3"/>
  <c r="H774" i="3"/>
  <c r="F775" i="3"/>
  <c r="C774" i="3"/>
  <c r="D774" i="3"/>
  <c r="E774" i="3"/>
  <c r="G774" i="3"/>
  <c r="E760" i="3"/>
  <c r="H760" i="3"/>
  <c r="G760" i="3"/>
  <c r="C760" i="3"/>
  <c r="D760" i="3"/>
  <c r="D666" i="1"/>
  <c r="C665" i="1"/>
  <c r="H85" i="8"/>
  <c r="E86" i="8"/>
  <c r="F85" i="8"/>
  <c r="G85" i="8"/>
  <c r="E159" i="8"/>
  <c r="D158" i="8"/>
  <c r="G158" i="8"/>
  <c r="C158" i="8"/>
  <c r="H158" i="8"/>
  <c r="F158" i="8"/>
  <c r="C38" i="5"/>
  <c r="D38" i="5"/>
  <c r="E39" i="5"/>
  <c r="E156" i="5"/>
  <c r="I155" i="5"/>
  <c r="C155" i="5"/>
  <c r="G155" i="5"/>
  <c r="H155" i="5"/>
  <c r="F155" i="5"/>
  <c r="D155" i="5"/>
  <c r="J80" i="1"/>
  <c r="M80" i="1"/>
  <c r="H80" i="1"/>
  <c r="E81" i="1"/>
  <c r="O80" i="1"/>
  <c r="N80" i="1"/>
  <c r="K80" i="1"/>
  <c r="F80" i="1"/>
  <c r="L80" i="1"/>
  <c r="G80" i="1"/>
  <c r="I80" i="1"/>
  <c r="C164" i="1"/>
  <c r="D164" i="1"/>
  <c r="H164" i="1"/>
  <c r="I164" i="1"/>
  <c r="K164" i="1"/>
  <c r="F164" i="1"/>
  <c r="M164" i="1"/>
  <c r="O164" i="1"/>
  <c r="G164" i="1"/>
  <c r="N164" i="1"/>
  <c r="L164" i="1"/>
  <c r="J164" i="1"/>
  <c r="P164" i="1"/>
  <c r="E165" i="1"/>
  <c r="G1164" i="2" l="1"/>
  <c r="F1164" i="2"/>
  <c r="C1164" i="2"/>
  <c r="H1164" i="2"/>
  <c r="I1164" i="2"/>
  <c r="G834" i="2"/>
  <c r="I834" i="2"/>
  <c r="E834" i="2"/>
  <c r="E1166" i="2" s="1"/>
  <c r="C834" i="2"/>
  <c r="H834" i="2"/>
  <c r="D835" i="2"/>
  <c r="C1167" i="2"/>
  <c r="H1167" i="2"/>
  <c r="I1166" i="2"/>
  <c r="F1166" i="2"/>
  <c r="I1165" i="2"/>
  <c r="C1165" i="2"/>
  <c r="H1165" i="2"/>
  <c r="G1165" i="2"/>
  <c r="F1165" i="2"/>
  <c r="E497" i="2"/>
  <c r="J497" i="2" s="1"/>
  <c r="F496" i="2"/>
  <c r="H496" i="2"/>
  <c r="G496" i="2"/>
  <c r="K496" i="2" s="1"/>
  <c r="I496" i="2"/>
  <c r="J496" i="2"/>
  <c r="D496" i="2"/>
  <c r="C496" i="2"/>
  <c r="F495" i="2"/>
  <c r="G495" i="2"/>
  <c r="K495" i="2" s="1"/>
  <c r="D495" i="2"/>
  <c r="I495" i="2"/>
  <c r="J495" i="2"/>
  <c r="C495" i="2"/>
  <c r="H495" i="2"/>
  <c r="G154" i="3"/>
  <c r="D155" i="3"/>
  <c r="E154" i="3"/>
  <c r="F154" i="3" s="1"/>
  <c r="C154" i="3"/>
  <c r="I245" i="2"/>
  <c r="F246" i="2"/>
  <c r="J246" i="2" s="1"/>
  <c r="G245" i="2"/>
  <c r="N245" i="2"/>
  <c r="H245" i="2"/>
  <c r="M245" i="2"/>
  <c r="L245" i="2"/>
  <c r="J245" i="2"/>
  <c r="C245" i="2"/>
  <c r="H770" i="2"/>
  <c r="D771" i="2"/>
  <c r="C771" i="2" s="1"/>
  <c r="J770" i="2"/>
  <c r="C770" i="2"/>
  <c r="I770" i="2"/>
  <c r="G770" i="2"/>
  <c r="C298" i="1"/>
  <c r="D299" i="1"/>
  <c r="F527" i="3"/>
  <c r="G527" i="3"/>
  <c r="N527" i="3"/>
  <c r="C527" i="3"/>
  <c r="I527" i="3"/>
  <c r="D527" i="3"/>
  <c r="L527" i="3"/>
  <c r="K527" i="3"/>
  <c r="J527" i="3"/>
  <c r="E528" i="3"/>
  <c r="M527" i="3"/>
  <c r="H527" i="3"/>
  <c r="F719" i="3"/>
  <c r="C718" i="3"/>
  <c r="G718" i="3"/>
  <c r="C446" i="8"/>
  <c r="D447" i="8"/>
  <c r="C26" i="5"/>
  <c r="D26" i="5"/>
  <c r="I1068" i="2"/>
  <c r="D1069" i="2"/>
  <c r="F1068" i="2"/>
  <c r="G1068" i="2"/>
  <c r="C1068" i="2"/>
  <c r="H1068" i="2"/>
  <c r="C71" i="2"/>
  <c r="D72" i="2"/>
  <c r="F71" i="2"/>
  <c r="E683" i="2"/>
  <c r="D684" i="2"/>
  <c r="C683" i="2"/>
  <c r="H398" i="2"/>
  <c r="J398" i="2"/>
  <c r="E399" i="2"/>
  <c r="G398" i="2"/>
  <c r="K398" i="2" s="1"/>
  <c r="I398" i="2"/>
  <c r="F398" i="2"/>
  <c r="C1016" i="2"/>
  <c r="D1017" i="2"/>
  <c r="F1016" i="2"/>
  <c r="G1016" i="2" s="1"/>
  <c r="H1016" i="2" s="1"/>
  <c r="I1016" i="2" s="1"/>
  <c r="I200" i="2"/>
  <c r="N200" i="2"/>
  <c r="J200" i="2"/>
  <c r="G200" i="2"/>
  <c r="F201" i="2"/>
  <c r="H200" i="2"/>
  <c r="L200" i="2"/>
  <c r="C200" i="2"/>
  <c r="K200" i="2"/>
  <c r="M200" i="2"/>
  <c r="C1084" i="2"/>
  <c r="G1084" i="2"/>
  <c r="F1084" i="2"/>
  <c r="H1084" i="2"/>
  <c r="I1084" i="2"/>
  <c r="D1085" i="2"/>
  <c r="F672" i="3"/>
  <c r="C671" i="3"/>
  <c r="D303" i="3"/>
  <c r="C302" i="3"/>
  <c r="G51" i="3"/>
  <c r="E51" i="3"/>
  <c r="F51" i="3" s="1"/>
  <c r="D52" i="3"/>
  <c r="F776" i="3"/>
  <c r="C775" i="3"/>
  <c r="D775" i="3"/>
  <c r="G775" i="3"/>
  <c r="E775" i="3"/>
  <c r="H775" i="3"/>
  <c r="G446" i="3"/>
  <c r="E447" i="3"/>
  <c r="I446" i="3"/>
  <c r="K446" i="3"/>
  <c r="L446" i="3"/>
  <c r="H446" i="3"/>
  <c r="N446" i="3"/>
  <c r="J446" i="3"/>
  <c r="F446" i="3"/>
  <c r="M446" i="3"/>
  <c r="C666" i="1"/>
  <c r="D667" i="1"/>
  <c r="E87" i="8"/>
  <c r="G86" i="8"/>
  <c r="H86" i="8"/>
  <c r="F86" i="8"/>
  <c r="D159" i="8"/>
  <c r="C159" i="8"/>
  <c r="H159" i="8"/>
  <c r="G159" i="8"/>
  <c r="F159" i="8"/>
  <c r="E160" i="8"/>
  <c r="D39" i="5"/>
  <c r="E40" i="5"/>
  <c r="C39" i="5"/>
  <c r="H156" i="5"/>
  <c r="D156" i="5"/>
  <c r="F156" i="5"/>
  <c r="G156" i="5"/>
  <c r="C156" i="5"/>
  <c r="E157" i="5"/>
  <c r="I156" i="5"/>
  <c r="H165" i="1"/>
  <c r="I165" i="1"/>
  <c r="O165" i="1"/>
  <c r="D165" i="1"/>
  <c r="M165" i="1"/>
  <c r="P165" i="1"/>
  <c r="K165" i="1"/>
  <c r="F165" i="1"/>
  <c r="L165" i="1"/>
  <c r="C165" i="1"/>
  <c r="J165" i="1"/>
  <c r="G165" i="1"/>
  <c r="E166" i="1"/>
  <c r="N165" i="1"/>
  <c r="G81" i="1"/>
  <c r="J81" i="1"/>
  <c r="E82" i="1"/>
  <c r="N81" i="1"/>
  <c r="M81" i="1"/>
  <c r="H81" i="1"/>
  <c r="L81" i="1"/>
  <c r="O81" i="1"/>
  <c r="I81" i="1"/>
  <c r="F81" i="1"/>
  <c r="K81" i="1"/>
  <c r="C246" i="2" l="1"/>
  <c r="F1167" i="2"/>
  <c r="E835" i="2"/>
  <c r="E1167" i="2" s="1"/>
  <c r="D836" i="2"/>
  <c r="D837" i="2" s="1"/>
  <c r="D838" i="2" s="1"/>
  <c r="D839" i="2" s="1"/>
  <c r="D840" i="2" s="1"/>
  <c r="D841" i="2" s="1"/>
  <c r="D842" i="2" s="1"/>
  <c r="D843" i="2" s="1"/>
  <c r="D844" i="2" s="1"/>
  <c r="C1166" i="2"/>
  <c r="G1167" i="2"/>
  <c r="H1166" i="2"/>
  <c r="G1166" i="2"/>
  <c r="I1167" i="2"/>
  <c r="D1169" i="2"/>
  <c r="H1168" i="2"/>
  <c r="C1168" i="2"/>
  <c r="G1168" i="2"/>
  <c r="I1168" i="2"/>
  <c r="F1168" i="2"/>
  <c r="I835" i="2"/>
  <c r="C835" i="2"/>
  <c r="J835" i="2"/>
  <c r="G835" i="2"/>
  <c r="H835" i="2"/>
  <c r="C497" i="2"/>
  <c r="I497" i="2"/>
  <c r="D497" i="2"/>
  <c r="E498" i="2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G497" i="2"/>
  <c r="K497" i="2" s="1"/>
  <c r="H497" i="2"/>
  <c r="F497" i="2"/>
  <c r="E155" i="3"/>
  <c r="F155" i="3" s="1"/>
  <c r="G155" i="3"/>
  <c r="C155" i="3"/>
  <c r="D156" i="3"/>
  <c r="M246" i="2"/>
  <c r="K246" i="2"/>
  <c r="D246" i="2"/>
  <c r="L246" i="2"/>
  <c r="H246" i="2"/>
  <c r="N246" i="2"/>
  <c r="I246" i="2"/>
  <c r="G246" i="2"/>
  <c r="F247" i="2"/>
  <c r="G247" i="2" s="1"/>
  <c r="J771" i="2"/>
  <c r="I771" i="2"/>
  <c r="D772" i="2"/>
  <c r="J772" i="2" s="1"/>
  <c r="H771" i="2"/>
  <c r="E771" i="2"/>
  <c r="E1103" i="2" s="1"/>
  <c r="G771" i="2"/>
  <c r="C299" i="1"/>
  <c r="D300" i="1"/>
  <c r="M528" i="3"/>
  <c r="K528" i="3"/>
  <c r="G528" i="3"/>
  <c r="L528" i="3"/>
  <c r="E529" i="3"/>
  <c r="N528" i="3"/>
  <c r="H528" i="3"/>
  <c r="I528" i="3"/>
  <c r="J528" i="3"/>
  <c r="C528" i="3"/>
  <c r="F528" i="3"/>
  <c r="D528" i="3"/>
  <c r="C719" i="3"/>
  <c r="G719" i="3"/>
  <c r="F720" i="3"/>
  <c r="D448" i="8"/>
  <c r="C447" i="8"/>
  <c r="D1070" i="2"/>
  <c r="H1069" i="2"/>
  <c r="I1069" i="2"/>
  <c r="F1069" i="2"/>
  <c r="C1069" i="2"/>
  <c r="G1069" i="2"/>
  <c r="D73" i="2"/>
  <c r="C72" i="2"/>
  <c r="F72" i="2"/>
  <c r="C684" i="2"/>
  <c r="E684" i="2"/>
  <c r="D685" i="2"/>
  <c r="F1085" i="2"/>
  <c r="H1085" i="2"/>
  <c r="G1085" i="2"/>
  <c r="C1085" i="2"/>
  <c r="D1086" i="2"/>
  <c r="I1085" i="2"/>
  <c r="E400" i="2"/>
  <c r="H399" i="2"/>
  <c r="J399" i="2"/>
  <c r="F399" i="2"/>
  <c r="G399" i="2"/>
  <c r="K399" i="2" s="1"/>
  <c r="I399" i="2"/>
  <c r="H201" i="2"/>
  <c r="L201" i="2"/>
  <c r="K201" i="2"/>
  <c r="C201" i="2"/>
  <c r="M201" i="2"/>
  <c r="I201" i="2"/>
  <c r="F202" i="2"/>
  <c r="J201" i="2"/>
  <c r="N201" i="2"/>
  <c r="G201" i="2"/>
  <c r="D1018" i="2"/>
  <c r="C1017" i="2"/>
  <c r="F1017" i="2"/>
  <c r="G1017" i="2" s="1"/>
  <c r="H1017" i="2" s="1"/>
  <c r="I1017" i="2" s="1"/>
  <c r="F673" i="3"/>
  <c r="C672" i="3"/>
  <c r="G52" i="3"/>
  <c r="D53" i="3"/>
  <c r="E52" i="3"/>
  <c r="F52" i="3" s="1"/>
  <c r="C303" i="3"/>
  <c r="D304" i="3"/>
  <c r="J447" i="3"/>
  <c r="N447" i="3"/>
  <c r="K447" i="3"/>
  <c r="G447" i="3"/>
  <c r="M447" i="3"/>
  <c r="H447" i="3"/>
  <c r="F447" i="3"/>
  <c r="E448" i="3"/>
  <c r="I447" i="3"/>
  <c r="L447" i="3"/>
  <c r="F777" i="3"/>
  <c r="E776" i="3"/>
  <c r="H776" i="3"/>
  <c r="G776" i="3"/>
  <c r="C776" i="3"/>
  <c r="D776" i="3"/>
  <c r="D668" i="1"/>
  <c r="C667" i="1"/>
  <c r="F87" i="8"/>
  <c r="E88" i="8"/>
  <c r="H87" i="8"/>
  <c r="G87" i="8"/>
  <c r="F160" i="8"/>
  <c r="C160" i="8"/>
  <c r="E161" i="8"/>
  <c r="G160" i="8"/>
  <c r="H160" i="8"/>
  <c r="D160" i="8"/>
  <c r="D40" i="5"/>
  <c r="E41" i="5"/>
  <c r="C40" i="5"/>
  <c r="H157" i="5"/>
  <c r="I157" i="5"/>
  <c r="C157" i="5"/>
  <c r="E158" i="5"/>
  <c r="F157" i="5"/>
  <c r="G157" i="5"/>
  <c r="D157" i="5"/>
  <c r="L82" i="1"/>
  <c r="K82" i="1"/>
  <c r="O82" i="1"/>
  <c r="I82" i="1"/>
  <c r="N82" i="1"/>
  <c r="M82" i="1"/>
  <c r="E83" i="1"/>
  <c r="G82" i="1"/>
  <c r="J82" i="1"/>
  <c r="H82" i="1"/>
  <c r="F82" i="1"/>
  <c r="P166" i="1"/>
  <c r="C166" i="1"/>
  <c r="D166" i="1"/>
  <c r="K166" i="1"/>
  <c r="M166" i="1"/>
  <c r="J166" i="1"/>
  <c r="H166" i="1"/>
  <c r="I166" i="1"/>
  <c r="L166" i="1"/>
  <c r="G166" i="1"/>
  <c r="O166" i="1"/>
  <c r="F166" i="1"/>
  <c r="N166" i="1"/>
  <c r="E167" i="1"/>
  <c r="E523" i="2" l="1"/>
  <c r="I523" i="2" s="1"/>
  <c r="C522" i="2"/>
  <c r="D522" i="2"/>
  <c r="H522" i="2"/>
  <c r="I522" i="2"/>
  <c r="G522" i="2"/>
  <c r="K522" i="2" s="1"/>
  <c r="F522" i="2"/>
  <c r="J522" i="2"/>
  <c r="C521" i="2"/>
  <c r="F521" i="2"/>
  <c r="J521" i="2"/>
  <c r="G521" i="2"/>
  <c r="K521" i="2" s="1"/>
  <c r="I521" i="2"/>
  <c r="H521" i="2"/>
  <c r="D521" i="2"/>
  <c r="C520" i="2"/>
  <c r="J520" i="2"/>
  <c r="F520" i="2"/>
  <c r="H520" i="2"/>
  <c r="I520" i="2"/>
  <c r="D520" i="2"/>
  <c r="G520" i="2"/>
  <c r="K520" i="2" s="1"/>
  <c r="C519" i="2"/>
  <c r="J519" i="2"/>
  <c r="I519" i="2"/>
  <c r="G519" i="2"/>
  <c r="K519" i="2" s="1"/>
  <c r="H519" i="2"/>
  <c r="D519" i="2"/>
  <c r="F519" i="2"/>
  <c r="C518" i="2"/>
  <c r="H518" i="2"/>
  <c r="D518" i="2"/>
  <c r="I518" i="2"/>
  <c r="G518" i="2"/>
  <c r="K518" i="2" s="1"/>
  <c r="F518" i="2"/>
  <c r="J518" i="2"/>
  <c r="C517" i="2"/>
  <c r="F517" i="2"/>
  <c r="I517" i="2"/>
  <c r="J517" i="2"/>
  <c r="H517" i="2"/>
  <c r="D517" i="2"/>
  <c r="G517" i="2"/>
  <c r="K517" i="2" s="1"/>
  <c r="C516" i="2"/>
  <c r="I516" i="2"/>
  <c r="G516" i="2"/>
  <c r="K516" i="2" s="1"/>
  <c r="F516" i="2"/>
  <c r="H516" i="2"/>
  <c r="J516" i="2"/>
  <c r="D516" i="2"/>
  <c r="D845" i="2"/>
  <c r="G845" i="2" s="1"/>
  <c r="C515" i="2"/>
  <c r="I515" i="2"/>
  <c r="J515" i="2"/>
  <c r="F515" i="2"/>
  <c r="H515" i="2"/>
  <c r="D515" i="2"/>
  <c r="G515" i="2"/>
  <c r="K515" i="2" s="1"/>
  <c r="C514" i="2"/>
  <c r="F514" i="2"/>
  <c r="I514" i="2"/>
  <c r="J514" i="2"/>
  <c r="H514" i="2"/>
  <c r="D514" i="2"/>
  <c r="G514" i="2"/>
  <c r="K514" i="2" s="1"/>
  <c r="D1170" i="2"/>
  <c r="H1170" i="2" s="1"/>
  <c r="C844" i="2"/>
  <c r="I844" i="2"/>
  <c r="E844" i="2"/>
  <c r="E1176" i="2" s="1"/>
  <c r="J844" i="2"/>
  <c r="G844" i="2"/>
  <c r="H844" i="2"/>
  <c r="C513" i="2"/>
  <c r="J513" i="2"/>
  <c r="I513" i="2"/>
  <c r="G513" i="2"/>
  <c r="K513" i="2" s="1"/>
  <c r="F513" i="2"/>
  <c r="H513" i="2"/>
  <c r="D513" i="2"/>
  <c r="C843" i="2"/>
  <c r="E843" i="2"/>
  <c r="E1175" i="2" s="1"/>
  <c r="G843" i="2"/>
  <c r="I843" i="2"/>
  <c r="H843" i="2"/>
  <c r="J843" i="2"/>
  <c r="C512" i="2"/>
  <c r="F512" i="2"/>
  <c r="I512" i="2"/>
  <c r="J512" i="2"/>
  <c r="D512" i="2"/>
  <c r="H512" i="2"/>
  <c r="G512" i="2"/>
  <c r="K512" i="2" s="1"/>
  <c r="E842" i="2"/>
  <c r="E1174" i="2" s="1"/>
  <c r="G842" i="2"/>
  <c r="H842" i="2"/>
  <c r="C842" i="2"/>
  <c r="J842" i="2"/>
  <c r="I842" i="2"/>
  <c r="C511" i="2"/>
  <c r="I511" i="2"/>
  <c r="D511" i="2"/>
  <c r="G511" i="2"/>
  <c r="K511" i="2" s="1"/>
  <c r="F511" i="2"/>
  <c r="H511" i="2"/>
  <c r="J511" i="2"/>
  <c r="C841" i="2"/>
  <c r="J841" i="2"/>
  <c r="H841" i="2"/>
  <c r="G841" i="2"/>
  <c r="I841" i="2"/>
  <c r="E841" i="2"/>
  <c r="E1173" i="2" s="1"/>
  <c r="C510" i="2"/>
  <c r="J510" i="2"/>
  <c r="I510" i="2"/>
  <c r="F510" i="2"/>
  <c r="G510" i="2"/>
  <c r="K510" i="2" s="1"/>
  <c r="H510" i="2"/>
  <c r="D510" i="2"/>
  <c r="C509" i="2"/>
  <c r="H509" i="2"/>
  <c r="I509" i="2"/>
  <c r="J509" i="2"/>
  <c r="G509" i="2"/>
  <c r="K509" i="2" s="1"/>
  <c r="F509" i="2"/>
  <c r="D509" i="2"/>
  <c r="F1169" i="2"/>
  <c r="G1169" i="2"/>
  <c r="C1169" i="2"/>
  <c r="H1169" i="2"/>
  <c r="I1169" i="2"/>
  <c r="D508" i="2"/>
  <c r="G508" i="2"/>
  <c r="K508" i="2" s="1"/>
  <c r="I508" i="2"/>
  <c r="J508" i="2"/>
  <c r="C508" i="2"/>
  <c r="F508" i="2"/>
  <c r="H508" i="2"/>
  <c r="C507" i="2"/>
  <c r="D507" i="2"/>
  <c r="J507" i="2"/>
  <c r="F507" i="2"/>
  <c r="I507" i="2"/>
  <c r="G507" i="2"/>
  <c r="K507" i="2" s="1"/>
  <c r="H507" i="2"/>
  <c r="H836" i="2"/>
  <c r="I836" i="2"/>
  <c r="J836" i="2"/>
  <c r="E836" i="2"/>
  <c r="E1168" i="2" s="1"/>
  <c r="C836" i="2"/>
  <c r="G836" i="2"/>
  <c r="C506" i="2"/>
  <c r="J506" i="2"/>
  <c r="D506" i="2"/>
  <c r="I506" i="2"/>
  <c r="H506" i="2"/>
  <c r="F506" i="2"/>
  <c r="G506" i="2"/>
  <c r="K506" i="2" s="1"/>
  <c r="C505" i="2"/>
  <c r="J505" i="2"/>
  <c r="F505" i="2"/>
  <c r="I505" i="2"/>
  <c r="H505" i="2"/>
  <c r="D505" i="2"/>
  <c r="G505" i="2"/>
  <c r="K505" i="2" s="1"/>
  <c r="C504" i="2"/>
  <c r="I504" i="2"/>
  <c r="D504" i="2"/>
  <c r="J504" i="2"/>
  <c r="G504" i="2"/>
  <c r="K504" i="2" s="1"/>
  <c r="F504" i="2"/>
  <c r="H504" i="2"/>
  <c r="C503" i="2"/>
  <c r="H503" i="2"/>
  <c r="I503" i="2"/>
  <c r="D503" i="2"/>
  <c r="G503" i="2"/>
  <c r="K503" i="2" s="1"/>
  <c r="J503" i="2"/>
  <c r="F503" i="2"/>
  <c r="D502" i="2"/>
  <c r="C502" i="2"/>
  <c r="F502" i="2"/>
  <c r="I502" i="2"/>
  <c r="H502" i="2"/>
  <c r="G502" i="2"/>
  <c r="K502" i="2" s="1"/>
  <c r="J502" i="2"/>
  <c r="D501" i="2"/>
  <c r="I501" i="2"/>
  <c r="F501" i="2"/>
  <c r="H501" i="2"/>
  <c r="G501" i="2"/>
  <c r="K501" i="2" s="1"/>
  <c r="C501" i="2"/>
  <c r="J501" i="2"/>
  <c r="C500" i="2"/>
  <c r="F500" i="2"/>
  <c r="H500" i="2"/>
  <c r="G500" i="2"/>
  <c r="K500" i="2" s="1"/>
  <c r="D500" i="2"/>
  <c r="J500" i="2"/>
  <c r="I500" i="2"/>
  <c r="C499" i="2"/>
  <c r="J499" i="2"/>
  <c r="F499" i="2"/>
  <c r="H499" i="2"/>
  <c r="I499" i="2"/>
  <c r="D499" i="2"/>
  <c r="G499" i="2"/>
  <c r="K499" i="2" s="1"/>
  <c r="H498" i="2"/>
  <c r="G498" i="2"/>
  <c r="K498" i="2" s="1"/>
  <c r="F498" i="2"/>
  <c r="C498" i="2"/>
  <c r="J498" i="2"/>
  <c r="I498" i="2"/>
  <c r="D498" i="2"/>
  <c r="F248" i="2"/>
  <c r="C248" i="2" s="1"/>
  <c r="I247" i="2"/>
  <c r="C156" i="3"/>
  <c r="E156" i="3"/>
  <c r="F156" i="3" s="1"/>
  <c r="D157" i="3"/>
  <c r="G156" i="3"/>
  <c r="J247" i="2"/>
  <c r="H247" i="2"/>
  <c r="N247" i="2"/>
  <c r="K247" i="2"/>
  <c r="C247" i="2"/>
  <c r="M247" i="2"/>
  <c r="L247" i="2"/>
  <c r="H772" i="2"/>
  <c r="C772" i="2"/>
  <c r="I772" i="2"/>
  <c r="G772" i="2"/>
  <c r="E772" i="2"/>
  <c r="E1104" i="2" s="1"/>
  <c r="D301" i="1"/>
  <c r="C300" i="1"/>
  <c r="M529" i="3"/>
  <c r="N529" i="3"/>
  <c r="I529" i="3"/>
  <c r="J529" i="3"/>
  <c r="C529" i="3"/>
  <c r="E530" i="3"/>
  <c r="L529" i="3"/>
  <c r="F529" i="3"/>
  <c r="K529" i="3"/>
  <c r="G529" i="3"/>
  <c r="D529" i="3"/>
  <c r="H529" i="3"/>
  <c r="C720" i="3"/>
  <c r="G720" i="3"/>
  <c r="F721" i="3"/>
  <c r="C448" i="8"/>
  <c r="D449" i="8"/>
  <c r="C1070" i="2"/>
  <c r="F1070" i="2"/>
  <c r="G1070" i="2"/>
  <c r="I1070" i="2"/>
  <c r="H1070" i="2"/>
  <c r="D74" i="2"/>
  <c r="C73" i="2"/>
  <c r="F73" i="2"/>
  <c r="D1019" i="2"/>
  <c r="C1018" i="2"/>
  <c r="F1018" i="2"/>
  <c r="G1018" i="2" s="1"/>
  <c r="H1018" i="2" s="1"/>
  <c r="I1018" i="2" s="1"/>
  <c r="J400" i="2"/>
  <c r="I400" i="2"/>
  <c r="G400" i="2"/>
  <c r="K400" i="2" s="1"/>
  <c r="F400" i="2"/>
  <c r="E401" i="2"/>
  <c r="H400" i="2"/>
  <c r="F203" i="2"/>
  <c r="J202" i="2"/>
  <c r="C202" i="2"/>
  <c r="N202" i="2"/>
  <c r="H202" i="2"/>
  <c r="K202" i="2"/>
  <c r="G202" i="2"/>
  <c r="M202" i="2"/>
  <c r="I202" i="2"/>
  <c r="L202" i="2"/>
  <c r="D686" i="2"/>
  <c r="C685" i="2"/>
  <c r="E685" i="2"/>
  <c r="G1086" i="2"/>
  <c r="F1086" i="2"/>
  <c r="C1086" i="2"/>
  <c r="H1086" i="2"/>
  <c r="I1086" i="2"/>
  <c r="D1087" i="2"/>
  <c r="C304" i="3"/>
  <c r="D305" i="3"/>
  <c r="G53" i="3"/>
  <c r="D54" i="3"/>
  <c r="E53" i="3"/>
  <c r="F53" i="3" s="1"/>
  <c r="F674" i="3"/>
  <c r="C673" i="3"/>
  <c r="K448" i="3"/>
  <c r="J448" i="3"/>
  <c r="L448" i="3"/>
  <c r="E449" i="3"/>
  <c r="G448" i="3"/>
  <c r="F448" i="3"/>
  <c r="M448" i="3"/>
  <c r="H448" i="3"/>
  <c r="I448" i="3"/>
  <c r="N448" i="3"/>
  <c r="F778" i="3"/>
  <c r="D777" i="3"/>
  <c r="E777" i="3"/>
  <c r="G777" i="3"/>
  <c r="C777" i="3"/>
  <c r="H777" i="3"/>
  <c r="D669" i="1"/>
  <c r="C668" i="1"/>
  <c r="H88" i="8"/>
  <c r="G88" i="8"/>
  <c r="E90" i="8"/>
  <c r="F88" i="8"/>
  <c r="E91" i="8"/>
  <c r="D161" i="8"/>
  <c r="E162" i="8"/>
  <c r="H161" i="8"/>
  <c r="G161" i="8"/>
  <c r="C161" i="8"/>
  <c r="F161" i="8"/>
  <c r="F158" i="5"/>
  <c r="H158" i="5"/>
  <c r="G158" i="5"/>
  <c r="D158" i="5"/>
  <c r="E159" i="5"/>
  <c r="C158" i="5"/>
  <c r="I158" i="5"/>
  <c r="D41" i="5"/>
  <c r="C41" i="5"/>
  <c r="E42" i="5"/>
  <c r="H167" i="1"/>
  <c r="O167" i="1"/>
  <c r="I167" i="1"/>
  <c r="P167" i="1"/>
  <c r="L167" i="1"/>
  <c r="M167" i="1"/>
  <c r="C167" i="1"/>
  <c r="D167" i="1"/>
  <c r="G167" i="1"/>
  <c r="F167" i="1"/>
  <c r="E168" i="1"/>
  <c r="J167" i="1"/>
  <c r="N167" i="1"/>
  <c r="K167" i="1"/>
  <c r="L83" i="1"/>
  <c r="H83" i="1"/>
  <c r="I83" i="1"/>
  <c r="N83" i="1"/>
  <c r="F83" i="1"/>
  <c r="M83" i="1"/>
  <c r="G83" i="1"/>
  <c r="J83" i="1"/>
  <c r="E84" i="1"/>
  <c r="O83" i="1"/>
  <c r="K83" i="1"/>
  <c r="C845" i="2" l="1"/>
  <c r="H523" i="2"/>
  <c r="F523" i="2"/>
  <c r="J523" i="2"/>
  <c r="G523" i="2"/>
  <c r="K523" i="2" s="1"/>
  <c r="D523" i="2"/>
  <c r="C523" i="2"/>
  <c r="E524" i="2"/>
  <c r="E845" i="2"/>
  <c r="E1177" i="2" s="1"/>
  <c r="I845" i="2"/>
  <c r="H845" i="2"/>
  <c r="J845" i="2"/>
  <c r="D846" i="2"/>
  <c r="G846" i="2" s="1"/>
  <c r="D1171" i="2"/>
  <c r="D1172" i="2" s="1"/>
  <c r="F1170" i="2"/>
  <c r="G1170" i="2"/>
  <c r="C1170" i="2"/>
  <c r="I1170" i="2"/>
  <c r="G840" i="2"/>
  <c r="C840" i="2"/>
  <c r="H840" i="2"/>
  <c r="I840" i="2"/>
  <c r="E840" i="2"/>
  <c r="E1172" i="2" s="1"/>
  <c r="J840" i="2"/>
  <c r="C839" i="2"/>
  <c r="I839" i="2"/>
  <c r="J839" i="2"/>
  <c r="E839" i="2"/>
  <c r="E1171" i="2" s="1"/>
  <c r="H839" i="2"/>
  <c r="G839" i="2"/>
  <c r="I837" i="2"/>
  <c r="J837" i="2"/>
  <c r="E837" i="2"/>
  <c r="E1169" i="2" s="1"/>
  <c r="H837" i="2"/>
  <c r="C837" i="2"/>
  <c r="G837" i="2"/>
  <c r="J248" i="2"/>
  <c r="E248" i="2"/>
  <c r="L248" i="2"/>
  <c r="I248" i="2"/>
  <c r="M248" i="2"/>
  <c r="K248" i="2"/>
  <c r="F249" i="2"/>
  <c r="K249" i="2" s="1"/>
  <c r="H248" i="2"/>
  <c r="N248" i="2"/>
  <c r="G248" i="2"/>
  <c r="G157" i="3"/>
  <c r="D158" i="3"/>
  <c r="C157" i="3"/>
  <c r="E157" i="3"/>
  <c r="F157" i="3" s="1"/>
  <c r="D302" i="1"/>
  <c r="C301" i="1"/>
  <c r="D530" i="3"/>
  <c r="C530" i="3"/>
  <c r="G530" i="3"/>
  <c r="I530" i="3"/>
  <c r="N530" i="3"/>
  <c r="F530" i="3"/>
  <c r="K530" i="3"/>
  <c r="L530" i="3"/>
  <c r="H530" i="3"/>
  <c r="E531" i="3"/>
  <c r="M530" i="3"/>
  <c r="J530" i="3"/>
  <c r="C721" i="3"/>
  <c r="F722" i="3"/>
  <c r="G721" i="3"/>
  <c r="C449" i="8"/>
  <c r="D450" i="8"/>
  <c r="C74" i="2"/>
  <c r="F74" i="2"/>
  <c r="D75" i="2"/>
  <c r="N203" i="2"/>
  <c r="H203" i="2"/>
  <c r="M203" i="2"/>
  <c r="C203" i="2"/>
  <c r="G203" i="2"/>
  <c r="F204" i="2"/>
  <c r="K203" i="2"/>
  <c r="I203" i="2"/>
  <c r="L203" i="2"/>
  <c r="J203" i="2"/>
  <c r="J401" i="2"/>
  <c r="I401" i="2"/>
  <c r="E402" i="2"/>
  <c r="H401" i="2"/>
  <c r="F401" i="2"/>
  <c r="G401" i="2"/>
  <c r="K401" i="2" s="1"/>
  <c r="D1088" i="2"/>
  <c r="C1087" i="2"/>
  <c r="I1087" i="2"/>
  <c r="G1087" i="2"/>
  <c r="F1087" i="2"/>
  <c r="H1087" i="2"/>
  <c r="E686" i="2"/>
  <c r="D687" i="2"/>
  <c r="C686" i="2"/>
  <c r="D1020" i="2"/>
  <c r="C1019" i="2"/>
  <c r="F1019" i="2"/>
  <c r="G1019" i="2" s="1"/>
  <c r="H1019" i="2" s="1"/>
  <c r="I1019" i="2" s="1"/>
  <c r="D306" i="3"/>
  <c r="C305" i="3"/>
  <c r="G54" i="3"/>
  <c r="E54" i="3"/>
  <c r="F54" i="3" s="1"/>
  <c r="D55" i="3"/>
  <c r="C674" i="3"/>
  <c r="F675" i="3"/>
  <c r="K449" i="3"/>
  <c r="F449" i="3"/>
  <c r="L449" i="3"/>
  <c r="M449" i="3"/>
  <c r="N449" i="3"/>
  <c r="E450" i="3"/>
  <c r="H449" i="3"/>
  <c r="G449" i="3"/>
  <c r="I449" i="3"/>
  <c r="J449" i="3"/>
  <c r="G778" i="3"/>
  <c r="E778" i="3"/>
  <c r="D778" i="3"/>
  <c r="F779" i="3"/>
  <c r="C778" i="3"/>
  <c r="H778" i="3"/>
  <c r="D670" i="1"/>
  <c r="C669" i="1"/>
  <c r="G162" i="8"/>
  <c r="F162" i="8"/>
  <c r="H162" i="8"/>
  <c r="E163" i="8"/>
  <c r="D162" i="8"/>
  <c r="C162" i="8"/>
  <c r="E92" i="8"/>
  <c r="G91" i="8"/>
  <c r="F91" i="8"/>
  <c r="H91" i="8"/>
  <c r="G90" i="8"/>
  <c r="F90" i="8"/>
  <c r="H90" i="8"/>
  <c r="G159" i="5"/>
  <c r="H159" i="5"/>
  <c r="E160" i="5"/>
  <c r="C159" i="5"/>
  <c r="F159" i="5"/>
  <c r="D159" i="5"/>
  <c r="I159" i="5"/>
  <c r="C42" i="5"/>
  <c r="E43" i="5"/>
  <c r="D42" i="5"/>
  <c r="G84" i="1"/>
  <c r="I84" i="1"/>
  <c r="M84" i="1"/>
  <c r="L84" i="1"/>
  <c r="N84" i="1"/>
  <c r="E85" i="1"/>
  <c r="H84" i="1"/>
  <c r="K84" i="1"/>
  <c r="O84" i="1"/>
  <c r="J84" i="1"/>
  <c r="F84" i="1"/>
  <c r="P168" i="1"/>
  <c r="N168" i="1"/>
  <c r="O168" i="1"/>
  <c r="H168" i="1"/>
  <c r="L168" i="1"/>
  <c r="E169" i="1"/>
  <c r="G168" i="1"/>
  <c r="D168" i="1"/>
  <c r="C168" i="1"/>
  <c r="F168" i="1"/>
  <c r="K168" i="1"/>
  <c r="J168" i="1"/>
  <c r="I168" i="1"/>
  <c r="M168" i="1"/>
  <c r="C524" i="2" l="1"/>
  <c r="D524" i="2"/>
  <c r="E525" i="2"/>
  <c r="K525" i="2" s="1"/>
  <c r="J524" i="2"/>
  <c r="G524" i="2"/>
  <c r="K524" i="2" s="1"/>
  <c r="F524" i="2"/>
  <c r="I524" i="2"/>
  <c r="H524" i="2"/>
  <c r="C846" i="2"/>
  <c r="E846" i="2"/>
  <c r="E1178" i="2" s="1"/>
  <c r="H846" i="2"/>
  <c r="D847" i="2"/>
  <c r="D848" i="2" s="1"/>
  <c r="D849" i="2" s="1"/>
  <c r="D850" i="2" s="1"/>
  <c r="D851" i="2" s="1"/>
  <c r="D852" i="2" s="1"/>
  <c r="D853" i="2" s="1"/>
  <c r="D854" i="2" s="1"/>
  <c r="D855" i="2" s="1"/>
  <c r="D856" i="2" s="1"/>
  <c r="D857" i="2" s="1"/>
  <c r="D858" i="2" s="1"/>
  <c r="D859" i="2" s="1"/>
  <c r="I846" i="2"/>
  <c r="J846" i="2"/>
  <c r="F1171" i="2"/>
  <c r="G1171" i="2"/>
  <c r="C1172" i="2"/>
  <c r="F1172" i="2"/>
  <c r="I1172" i="2"/>
  <c r="D1173" i="2"/>
  <c r="H1172" i="2"/>
  <c r="G1172" i="2"/>
  <c r="H1171" i="2"/>
  <c r="I1171" i="2"/>
  <c r="C1171" i="2"/>
  <c r="E838" i="2"/>
  <c r="E1170" i="2" s="1"/>
  <c r="H838" i="2"/>
  <c r="J838" i="2"/>
  <c r="C838" i="2"/>
  <c r="G838" i="2"/>
  <c r="I838" i="2"/>
  <c r="L249" i="2"/>
  <c r="M249" i="2"/>
  <c r="E249" i="2"/>
  <c r="G249" i="2"/>
  <c r="F250" i="2"/>
  <c r="G250" i="2" s="1"/>
  <c r="I249" i="2"/>
  <c r="H249" i="2"/>
  <c r="D249" i="2"/>
  <c r="C249" i="2"/>
  <c r="N249" i="2"/>
  <c r="J249" i="2"/>
  <c r="D159" i="3"/>
  <c r="G158" i="3"/>
  <c r="E158" i="3"/>
  <c r="F158" i="3" s="1"/>
  <c r="C158" i="3"/>
  <c r="D303" i="1"/>
  <c r="C302" i="1"/>
  <c r="D531" i="3"/>
  <c r="J531" i="3"/>
  <c r="C531" i="3"/>
  <c r="G531" i="3"/>
  <c r="K531" i="3"/>
  <c r="H531" i="3"/>
  <c r="N531" i="3"/>
  <c r="E532" i="3"/>
  <c r="F531" i="3"/>
  <c r="I531" i="3"/>
  <c r="L531" i="3"/>
  <c r="M531" i="3"/>
  <c r="C722" i="3"/>
  <c r="G722" i="3"/>
  <c r="F723" i="3"/>
  <c r="D451" i="8"/>
  <c r="C450" i="8"/>
  <c r="F75" i="2"/>
  <c r="D76" i="2"/>
  <c r="C75" i="2"/>
  <c r="C687" i="2"/>
  <c r="D688" i="2"/>
  <c r="E687" i="2"/>
  <c r="G1088" i="2"/>
  <c r="I1088" i="2"/>
  <c r="H1088" i="2"/>
  <c r="F1088" i="2"/>
  <c r="C1088" i="2"/>
  <c r="D1089" i="2"/>
  <c r="H402" i="2"/>
  <c r="E403" i="2"/>
  <c r="F402" i="2"/>
  <c r="G402" i="2"/>
  <c r="K402" i="2" s="1"/>
  <c r="I402" i="2"/>
  <c r="J402" i="2"/>
  <c r="I204" i="2"/>
  <c r="F205" i="2"/>
  <c r="N204" i="2"/>
  <c r="M204" i="2"/>
  <c r="H204" i="2"/>
  <c r="C204" i="2"/>
  <c r="K204" i="2"/>
  <c r="J204" i="2"/>
  <c r="G204" i="2"/>
  <c r="L204" i="2"/>
  <c r="C1020" i="2"/>
  <c r="D1021" i="2"/>
  <c r="F1020" i="2"/>
  <c r="G1020" i="2" s="1"/>
  <c r="H1020" i="2" s="1"/>
  <c r="I1020" i="2" s="1"/>
  <c r="D56" i="3"/>
  <c r="E55" i="3"/>
  <c r="F55" i="3" s="1"/>
  <c r="G55" i="3"/>
  <c r="C675" i="3"/>
  <c r="F676" i="3"/>
  <c r="D307" i="3"/>
  <c r="C306" i="3"/>
  <c r="F780" i="3"/>
  <c r="H779" i="3"/>
  <c r="G779" i="3"/>
  <c r="D779" i="3"/>
  <c r="E779" i="3"/>
  <c r="C779" i="3"/>
  <c r="N450" i="3"/>
  <c r="F450" i="3"/>
  <c r="M450" i="3"/>
  <c r="H450" i="3"/>
  <c r="G450" i="3"/>
  <c r="E451" i="3"/>
  <c r="J450" i="3"/>
  <c r="L450" i="3"/>
  <c r="K450" i="3"/>
  <c r="I450" i="3"/>
  <c r="C670" i="1"/>
  <c r="D671" i="1"/>
  <c r="E164" i="8"/>
  <c r="F163" i="8"/>
  <c r="D163" i="8"/>
  <c r="C163" i="8"/>
  <c r="H163" i="8"/>
  <c r="G163" i="8"/>
  <c r="F92" i="8"/>
  <c r="E93" i="8"/>
  <c r="H92" i="8"/>
  <c r="G92" i="8"/>
  <c r="E44" i="5"/>
  <c r="D43" i="5"/>
  <c r="C43" i="5"/>
  <c r="E161" i="5"/>
  <c r="H160" i="5"/>
  <c r="I160" i="5"/>
  <c r="D160" i="5"/>
  <c r="G160" i="5"/>
  <c r="F160" i="5"/>
  <c r="C160" i="5"/>
  <c r="J169" i="1"/>
  <c r="F169" i="1"/>
  <c r="L169" i="1"/>
  <c r="P169" i="1"/>
  <c r="N169" i="1"/>
  <c r="K169" i="1"/>
  <c r="O169" i="1"/>
  <c r="H169" i="1"/>
  <c r="I169" i="1"/>
  <c r="E170" i="1"/>
  <c r="M169" i="1"/>
  <c r="C169" i="1"/>
  <c r="D169" i="1"/>
  <c r="G169" i="1"/>
  <c r="F85" i="1"/>
  <c r="O85" i="1"/>
  <c r="E86" i="1"/>
  <c r="G85" i="1"/>
  <c r="P85" i="1"/>
  <c r="N85" i="1"/>
  <c r="H85" i="1"/>
  <c r="J85" i="1"/>
  <c r="M85" i="1"/>
  <c r="I85" i="1"/>
  <c r="K85" i="1"/>
  <c r="L85" i="1"/>
  <c r="C859" i="2" l="1"/>
  <c r="J859" i="2"/>
  <c r="H859" i="2"/>
  <c r="G859" i="2"/>
  <c r="I859" i="2"/>
  <c r="D860" i="2"/>
  <c r="D861" i="2" s="1"/>
  <c r="D862" i="2" s="1"/>
  <c r="D863" i="2" s="1"/>
  <c r="D864" i="2" s="1"/>
  <c r="D865" i="2" s="1"/>
  <c r="E859" i="2"/>
  <c r="E1191" i="2" s="1"/>
  <c r="E526" i="2"/>
  <c r="E527" i="2" s="1"/>
  <c r="E528" i="2" s="1"/>
  <c r="E529" i="2" s="1"/>
  <c r="D525" i="2"/>
  <c r="C525" i="2"/>
  <c r="J525" i="2"/>
  <c r="F525" i="2"/>
  <c r="G525" i="2"/>
  <c r="H525" i="2"/>
  <c r="C858" i="2"/>
  <c r="I858" i="2"/>
  <c r="J858" i="2"/>
  <c r="E858" i="2"/>
  <c r="E1190" i="2" s="1"/>
  <c r="H858" i="2"/>
  <c r="G858" i="2"/>
  <c r="C857" i="2"/>
  <c r="G857" i="2"/>
  <c r="J857" i="2"/>
  <c r="I857" i="2"/>
  <c r="E857" i="2"/>
  <c r="E1189" i="2" s="1"/>
  <c r="H857" i="2"/>
  <c r="C856" i="2"/>
  <c r="G856" i="2"/>
  <c r="I856" i="2"/>
  <c r="J856" i="2"/>
  <c r="E856" i="2"/>
  <c r="E1188" i="2" s="1"/>
  <c r="H856" i="2"/>
  <c r="C855" i="2"/>
  <c r="I855" i="2"/>
  <c r="J855" i="2"/>
  <c r="G855" i="2"/>
  <c r="H855" i="2"/>
  <c r="E855" i="2"/>
  <c r="E1187" i="2" s="1"/>
  <c r="C854" i="2"/>
  <c r="I854" i="2"/>
  <c r="G854" i="2"/>
  <c r="J854" i="2"/>
  <c r="E854" i="2"/>
  <c r="E1186" i="2" s="1"/>
  <c r="H854" i="2"/>
  <c r="C853" i="2"/>
  <c r="I853" i="2"/>
  <c r="E853" i="2"/>
  <c r="E1185" i="2" s="1"/>
  <c r="J853" i="2"/>
  <c r="G853" i="2"/>
  <c r="H853" i="2"/>
  <c r="C852" i="2"/>
  <c r="J852" i="2"/>
  <c r="I852" i="2"/>
  <c r="E852" i="2"/>
  <c r="E1184" i="2" s="1"/>
  <c r="G852" i="2"/>
  <c r="H852" i="2"/>
  <c r="C851" i="2"/>
  <c r="I851" i="2"/>
  <c r="G851" i="2"/>
  <c r="J851" i="2"/>
  <c r="E851" i="2"/>
  <c r="E1183" i="2" s="1"/>
  <c r="H851" i="2"/>
  <c r="C850" i="2"/>
  <c r="H850" i="2"/>
  <c r="E850" i="2"/>
  <c r="E1182" i="2" s="1"/>
  <c r="J850" i="2"/>
  <c r="I850" i="2"/>
  <c r="G850" i="2"/>
  <c r="C849" i="2"/>
  <c r="G849" i="2"/>
  <c r="I849" i="2"/>
  <c r="J849" i="2"/>
  <c r="H849" i="2"/>
  <c r="E849" i="2"/>
  <c r="E1181" i="2" s="1"/>
  <c r="E848" i="2"/>
  <c r="E1180" i="2" s="1"/>
  <c r="H848" i="2"/>
  <c r="I848" i="2"/>
  <c r="J848" i="2"/>
  <c r="C848" i="2"/>
  <c r="G848" i="2"/>
  <c r="E847" i="2"/>
  <c r="E1179" i="2" s="1"/>
  <c r="H847" i="2"/>
  <c r="J847" i="2"/>
  <c r="I847" i="2"/>
  <c r="G847" i="2"/>
  <c r="C847" i="2"/>
  <c r="I1173" i="2"/>
  <c r="D1174" i="2"/>
  <c r="D1175" i="2" s="1"/>
  <c r="D1176" i="2" s="1"/>
  <c r="C1173" i="2"/>
  <c r="H1173" i="2"/>
  <c r="G1173" i="2"/>
  <c r="F1173" i="2"/>
  <c r="F251" i="2"/>
  <c r="N251" i="2" s="1"/>
  <c r="I250" i="2"/>
  <c r="N250" i="2"/>
  <c r="C250" i="2"/>
  <c r="L250" i="2"/>
  <c r="K250" i="2"/>
  <c r="D250" i="2"/>
  <c r="H250" i="2"/>
  <c r="E250" i="2"/>
  <c r="M250" i="2"/>
  <c r="J250" i="2"/>
  <c r="C159" i="3"/>
  <c r="E159" i="3"/>
  <c r="F159" i="3" s="1"/>
  <c r="G159" i="3"/>
  <c r="D160" i="3"/>
  <c r="D304" i="1"/>
  <c r="C303" i="1"/>
  <c r="K532" i="3"/>
  <c r="I532" i="3"/>
  <c r="M532" i="3"/>
  <c r="H532" i="3"/>
  <c r="N532" i="3"/>
  <c r="D532" i="3"/>
  <c r="G532" i="3"/>
  <c r="L532" i="3"/>
  <c r="J532" i="3"/>
  <c r="F532" i="3"/>
  <c r="C532" i="3"/>
  <c r="E533" i="3"/>
  <c r="C723" i="3"/>
  <c r="F724" i="3"/>
  <c r="G723" i="3"/>
  <c r="D452" i="8"/>
  <c r="C451" i="8"/>
  <c r="C76" i="2"/>
  <c r="D77" i="2"/>
  <c r="F76" i="2"/>
  <c r="F1021" i="2"/>
  <c r="G1021" i="2" s="1"/>
  <c r="H1021" i="2" s="1"/>
  <c r="I1021" i="2" s="1"/>
  <c r="D1022" i="2"/>
  <c r="C1021" i="2"/>
  <c r="H403" i="2"/>
  <c r="F403" i="2"/>
  <c r="G403" i="2"/>
  <c r="K403" i="2" s="1"/>
  <c r="J403" i="2"/>
  <c r="I403" i="2"/>
  <c r="E404" i="2"/>
  <c r="D689" i="2"/>
  <c r="E688" i="2"/>
  <c r="C688" i="2"/>
  <c r="K205" i="2"/>
  <c r="F206" i="2"/>
  <c r="N205" i="2"/>
  <c r="H205" i="2"/>
  <c r="C205" i="2"/>
  <c r="L205" i="2"/>
  <c r="J205" i="2"/>
  <c r="M205" i="2"/>
  <c r="I205" i="2"/>
  <c r="G205" i="2"/>
  <c r="G1089" i="2"/>
  <c r="C1089" i="2"/>
  <c r="F1089" i="2"/>
  <c r="I1089" i="2"/>
  <c r="D1090" i="2"/>
  <c r="H1089" i="2"/>
  <c r="C307" i="3"/>
  <c r="D308" i="3"/>
  <c r="C676" i="3"/>
  <c r="F677" i="3"/>
  <c r="D57" i="3"/>
  <c r="G56" i="3"/>
  <c r="E56" i="3"/>
  <c r="F56" i="3" s="1"/>
  <c r="K451" i="3"/>
  <c r="I451" i="3"/>
  <c r="G451" i="3"/>
  <c r="M451" i="3"/>
  <c r="E452" i="3"/>
  <c r="J451" i="3"/>
  <c r="N451" i="3"/>
  <c r="F451" i="3"/>
  <c r="H451" i="3"/>
  <c r="L451" i="3"/>
  <c r="H780" i="3"/>
  <c r="D780" i="3"/>
  <c r="G780" i="3"/>
  <c r="E780" i="3"/>
  <c r="C780" i="3"/>
  <c r="D672" i="1"/>
  <c r="C671" i="1"/>
  <c r="H93" i="8"/>
  <c r="E94" i="8"/>
  <c r="F93" i="8"/>
  <c r="G93" i="8"/>
  <c r="E165" i="8"/>
  <c r="D164" i="8"/>
  <c r="H164" i="8"/>
  <c r="C164" i="8"/>
  <c r="F164" i="8"/>
  <c r="G164" i="8"/>
  <c r="D161" i="5"/>
  <c r="C161" i="5"/>
  <c r="I161" i="5"/>
  <c r="E162" i="5"/>
  <c r="F161" i="5"/>
  <c r="H161" i="5"/>
  <c r="G161" i="5"/>
  <c r="C44" i="5"/>
  <c r="E45" i="5"/>
  <c r="D44" i="5"/>
  <c r="N86" i="1"/>
  <c r="E87" i="1"/>
  <c r="P86" i="1"/>
  <c r="J86" i="1"/>
  <c r="F86" i="1"/>
  <c r="K86" i="1"/>
  <c r="L86" i="1"/>
  <c r="M86" i="1"/>
  <c r="H86" i="1"/>
  <c r="O86" i="1"/>
  <c r="G86" i="1"/>
  <c r="I86" i="1"/>
  <c r="C170" i="1"/>
  <c r="E171" i="1"/>
  <c r="L170" i="1"/>
  <c r="F170" i="1"/>
  <c r="H170" i="1"/>
  <c r="I170" i="1"/>
  <c r="J170" i="1"/>
  <c r="G170" i="1"/>
  <c r="D170" i="1"/>
  <c r="P170" i="1"/>
  <c r="N170" i="1"/>
  <c r="M170" i="1"/>
  <c r="O170" i="1"/>
  <c r="K170" i="1"/>
  <c r="F865" i="2" l="1"/>
  <c r="D866" i="2"/>
  <c r="G865" i="2"/>
  <c r="C865" i="2"/>
  <c r="J865" i="2"/>
  <c r="H865" i="2"/>
  <c r="E865" i="2"/>
  <c r="C864" i="2"/>
  <c r="J864" i="2"/>
  <c r="H864" i="2"/>
  <c r="E864" i="2"/>
  <c r="I864" i="2"/>
  <c r="G864" i="2"/>
  <c r="G863" i="2"/>
  <c r="C863" i="2"/>
  <c r="E863" i="2"/>
  <c r="E1195" i="2" s="1"/>
  <c r="I863" i="2"/>
  <c r="H863" i="2"/>
  <c r="J863" i="2"/>
  <c r="E862" i="2"/>
  <c r="E1194" i="2" s="1"/>
  <c r="G862" i="2"/>
  <c r="H862" i="2"/>
  <c r="C862" i="2"/>
  <c r="J862" i="2"/>
  <c r="I862" i="2"/>
  <c r="E861" i="2"/>
  <c r="E1193" i="2" s="1"/>
  <c r="C861" i="2"/>
  <c r="J861" i="2"/>
  <c r="I861" i="2"/>
  <c r="H861" i="2"/>
  <c r="G861" i="2"/>
  <c r="J860" i="2"/>
  <c r="G860" i="2"/>
  <c r="H860" i="2"/>
  <c r="E860" i="2"/>
  <c r="E1192" i="2" s="1"/>
  <c r="I860" i="2"/>
  <c r="C860" i="2"/>
  <c r="C527" i="2"/>
  <c r="K526" i="2"/>
  <c r="D526" i="2"/>
  <c r="F526" i="2"/>
  <c r="C526" i="2"/>
  <c r="J526" i="2"/>
  <c r="H526" i="2"/>
  <c r="G526" i="2"/>
  <c r="D1177" i="2"/>
  <c r="D1178" i="2" s="1"/>
  <c r="D1179" i="2" s="1"/>
  <c r="D1180" i="2" s="1"/>
  <c r="F1175" i="2"/>
  <c r="I1175" i="2"/>
  <c r="I1174" i="2"/>
  <c r="G1174" i="2"/>
  <c r="H1174" i="2"/>
  <c r="G1175" i="2"/>
  <c r="C1174" i="2"/>
  <c r="H1175" i="2"/>
  <c r="C1175" i="2"/>
  <c r="F1174" i="2"/>
  <c r="E251" i="2"/>
  <c r="L251" i="2"/>
  <c r="M251" i="2"/>
  <c r="D251" i="2"/>
  <c r="G251" i="2"/>
  <c r="J251" i="2"/>
  <c r="H251" i="2"/>
  <c r="K251" i="2"/>
  <c r="I251" i="2"/>
  <c r="C251" i="2"/>
  <c r="F252" i="2"/>
  <c r="E252" i="2" s="1"/>
  <c r="C160" i="3"/>
  <c r="D161" i="3"/>
  <c r="G160" i="3"/>
  <c r="E160" i="3"/>
  <c r="F160" i="3" s="1"/>
  <c r="C304" i="1"/>
  <c r="D305" i="1"/>
  <c r="E534" i="3"/>
  <c r="M533" i="3"/>
  <c r="J533" i="3"/>
  <c r="K533" i="3"/>
  <c r="I533" i="3"/>
  <c r="D533" i="3"/>
  <c r="G533" i="3"/>
  <c r="H533" i="3"/>
  <c r="F533" i="3"/>
  <c r="N533" i="3"/>
  <c r="C533" i="3"/>
  <c r="L533" i="3"/>
  <c r="C724" i="3"/>
  <c r="F725" i="3"/>
  <c r="G724" i="3"/>
  <c r="C452" i="8"/>
  <c r="D453" i="8"/>
  <c r="C77" i="2"/>
  <c r="D78" i="2"/>
  <c r="F77" i="2"/>
  <c r="C1090" i="2"/>
  <c r="G1090" i="2"/>
  <c r="H1090" i="2"/>
  <c r="D1091" i="2"/>
  <c r="F1090" i="2"/>
  <c r="I1090" i="2"/>
  <c r="J206" i="2"/>
  <c r="N206" i="2"/>
  <c r="H206" i="2"/>
  <c r="K206" i="2"/>
  <c r="M206" i="2"/>
  <c r="F207" i="2"/>
  <c r="C206" i="2"/>
  <c r="G206" i="2"/>
  <c r="I206" i="2"/>
  <c r="L206" i="2"/>
  <c r="D690" i="2"/>
  <c r="C689" i="2"/>
  <c r="E689" i="2"/>
  <c r="D1023" i="2"/>
  <c r="F1022" i="2"/>
  <c r="G1022" i="2" s="1"/>
  <c r="H1022" i="2" s="1"/>
  <c r="I1022" i="2" s="1"/>
  <c r="C1022" i="2"/>
  <c r="H404" i="2"/>
  <c r="F404" i="2"/>
  <c r="E405" i="2"/>
  <c r="G404" i="2"/>
  <c r="K404" i="2" s="1"/>
  <c r="I404" i="2"/>
  <c r="J404" i="2"/>
  <c r="G57" i="3"/>
  <c r="E57" i="3"/>
  <c r="F57" i="3" s="1"/>
  <c r="D58" i="3"/>
  <c r="F678" i="3"/>
  <c r="C677" i="3"/>
  <c r="C308" i="3"/>
  <c r="D309" i="3"/>
  <c r="I452" i="3"/>
  <c r="F452" i="3"/>
  <c r="M452" i="3"/>
  <c r="H452" i="3"/>
  <c r="N452" i="3"/>
  <c r="G452" i="3"/>
  <c r="J452" i="3"/>
  <c r="L452" i="3"/>
  <c r="E453" i="3"/>
  <c r="K452" i="3"/>
  <c r="C672" i="1"/>
  <c r="D673" i="1"/>
  <c r="F94" i="8"/>
  <c r="G94" i="8"/>
  <c r="H94" i="8"/>
  <c r="E95" i="8"/>
  <c r="G165" i="8"/>
  <c r="C165" i="8"/>
  <c r="E166" i="8"/>
  <c r="F165" i="8"/>
  <c r="D165" i="8"/>
  <c r="H165" i="8"/>
  <c r="I162" i="5"/>
  <c r="E163" i="5"/>
  <c r="H162" i="5"/>
  <c r="F162" i="5"/>
  <c r="G162" i="5"/>
  <c r="D162" i="5"/>
  <c r="C162" i="5"/>
  <c r="E46" i="5"/>
  <c r="D45" i="5"/>
  <c r="C45" i="5"/>
  <c r="D171" i="1"/>
  <c r="G171" i="1"/>
  <c r="E172" i="1"/>
  <c r="M171" i="1"/>
  <c r="J171" i="1"/>
  <c r="K171" i="1"/>
  <c r="I171" i="1"/>
  <c r="O171" i="1"/>
  <c r="L171" i="1"/>
  <c r="N171" i="1"/>
  <c r="F171" i="1"/>
  <c r="H171" i="1"/>
  <c r="P171" i="1"/>
  <c r="C171" i="1"/>
  <c r="J87" i="1"/>
  <c r="K87" i="1"/>
  <c r="M87" i="1"/>
  <c r="F87" i="1"/>
  <c r="E88" i="1"/>
  <c r="H87" i="1"/>
  <c r="L87" i="1"/>
  <c r="O87" i="1"/>
  <c r="P87" i="1"/>
  <c r="N87" i="1"/>
  <c r="I87" i="1"/>
  <c r="G87" i="1"/>
  <c r="D867" i="2" l="1"/>
  <c r="F867" i="2" s="1"/>
  <c r="J866" i="2"/>
  <c r="C866" i="2"/>
  <c r="H866" i="2"/>
  <c r="F866" i="2"/>
  <c r="E866" i="2"/>
  <c r="G866" i="2"/>
  <c r="F253" i="2"/>
  <c r="J253" i="2" s="1"/>
  <c r="D527" i="2"/>
  <c r="G527" i="2"/>
  <c r="F527" i="2"/>
  <c r="I527" i="2"/>
  <c r="H527" i="2"/>
  <c r="J527" i="2"/>
  <c r="K527" i="2"/>
  <c r="H1178" i="2"/>
  <c r="I1179" i="2"/>
  <c r="I1178" i="2"/>
  <c r="C1178" i="2"/>
  <c r="H1179" i="2"/>
  <c r="D1181" i="2"/>
  <c r="D1182" i="2" s="1"/>
  <c r="I1180" i="2"/>
  <c r="H1180" i="2"/>
  <c r="C1180" i="2"/>
  <c r="F1180" i="2"/>
  <c r="G1180" i="2"/>
  <c r="G1178" i="2"/>
  <c r="G1179" i="2"/>
  <c r="F1178" i="2"/>
  <c r="F1179" i="2"/>
  <c r="C1179" i="2"/>
  <c r="C1177" i="2"/>
  <c r="G1177" i="2"/>
  <c r="I1177" i="2"/>
  <c r="F1177" i="2"/>
  <c r="H1177" i="2"/>
  <c r="C1176" i="2"/>
  <c r="I1176" i="2"/>
  <c r="G1176" i="2"/>
  <c r="F1176" i="2"/>
  <c r="H1176" i="2"/>
  <c r="N252" i="2"/>
  <c r="G252" i="2"/>
  <c r="M252" i="2"/>
  <c r="C252" i="2"/>
  <c r="H252" i="2"/>
  <c r="L252" i="2"/>
  <c r="J252" i="2"/>
  <c r="K252" i="2"/>
  <c r="D252" i="2"/>
  <c r="I252" i="2"/>
  <c r="C161" i="3"/>
  <c r="G161" i="3"/>
  <c r="E161" i="3"/>
  <c r="F161" i="3" s="1"/>
  <c r="D162" i="3"/>
  <c r="C305" i="1"/>
  <c r="D306" i="1"/>
  <c r="G534" i="3"/>
  <c r="I534" i="3"/>
  <c r="D534" i="3"/>
  <c r="L534" i="3"/>
  <c r="C534" i="3"/>
  <c r="J534" i="3"/>
  <c r="E535" i="3"/>
  <c r="F534" i="3"/>
  <c r="N534" i="3"/>
  <c r="K534" i="3"/>
  <c r="H534" i="3"/>
  <c r="M534" i="3"/>
  <c r="G725" i="3"/>
  <c r="C725" i="3"/>
  <c r="F727" i="3"/>
  <c r="C453" i="8"/>
  <c r="D454" i="8"/>
  <c r="D79" i="2"/>
  <c r="C78" i="2"/>
  <c r="F78" i="2"/>
  <c r="E406" i="2"/>
  <c r="G405" i="2"/>
  <c r="K405" i="2" s="1"/>
  <c r="J405" i="2"/>
  <c r="I405" i="2"/>
  <c r="F405" i="2"/>
  <c r="H405" i="2"/>
  <c r="D1092" i="2"/>
  <c r="H1091" i="2"/>
  <c r="I1091" i="2"/>
  <c r="G1091" i="2"/>
  <c r="C1091" i="2"/>
  <c r="F1091" i="2"/>
  <c r="D691" i="2"/>
  <c r="E690" i="2"/>
  <c r="C690" i="2"/>
  <c r="F1023" i="2"/>
  <c r="G1023" i="2" s="1"/>
  <c r="H1023" i="2" s="1"/>
  <c r="I1023" i="2" s="1"/>
  <c r="C1023" i="2"/>
  <c r="D1024" i="2"/>
  <c r="H207" i="2"/>
  <c r="J207" i="2"/>
  <c r="I207" i="2"/>
  <c r="F209" i="2"/>
  <c r="G207" i="2"/>
  <c r="K207" i="2"/>
  <c r="C207" i="2"/>
  <c r="M207" i="2"/>
  <c r="N207" i="2"/>
  <c r="L207" i="2"/>
  <c r="F679" i="3"/>
  <c r="C678" i="3"/>
  <c r="C309" i="3"/>
  <c r="D310" i="3"/>
  <c r="D59" i="3"/>
  <c r="E58" i="3"/>
  <c r="F58" i="3" s="1"/>
  <c r="G58" i="3"/>
  <c r="F453" i="3"/>
  <c r="J453" i="3"/>
  <c r="N453" i="3"/>
  <c r="M453" i="3"/>
  <c r="H453" i="3"/>
  <c r="L453" i="3"/>
  <c r="K453" i="3"/>
  <c r="E454" i="3"/>
  <c r="G453" i="3"/>
  <c r="I453" i="3"/>
  <c r="C673" i="1"/>
  <c r="D674" i="1"/>
  <c r="E96" i="8"/>
  <c r="H95" i="8"/>
  <c r="F95" i="8"/>
  <c r="G95" i="8"/>
  <c r="E167" i="8"/>
  <c r="D166" i="8"/>
  <c r="F166" i="8"/>
  <c r="G166" i="8"/>
  <c r="H166" i="8"/>
  <c r="C166" i="8"/>
  <c r="D46" i="5"/>
  <c r="C46" i="5"/>
  <c r="E47" i="5"/>
  <c r="D163" i="5"/>
  <c r="C163" i="5"/>
  <c r="G163" i="5"/>
  <c r="I163" i="5"/>
  <c r="F163" i="5"/>
  <c r="H163" i="5"/>
  <c r="E164" i="5"/>
  <c r="K88" i="1"/>
  <c r="M88" i="1"/>
  <c r="H88" i="1"/>
  <c r="J88" i="1"/>
  <c r="I88" i="1"/>
  <c r="P88" i="1"/>
  <c r="O88" i="1"/>
  <c r="L88" i="1"/>
  <c r="N88" i="1"/>
  <c r="E89" i="1"/>
  <c r="G88" i="1"/>
  <c r="F88" i="1"/>
  <c r="L172" i="1"/>
  <c r="P172" i="1"/>
  <c r="M172" i="1"/>
  <c r="N172" i="1"/>
  <c r="O172" i="1"/>
  <c r="F172" i="1"/>
  <c r="H172" i="1"/>
  <c r="G172" i="1"/>
  <c r="I172" i="1"/>
  <c r="J172" i="1"/>
  <c r="K172" i="1"/>
  <c r="C172" i="1"/>
  <c r="E173" i="1"/>
  <c r="D172" i="1"/>
  <c r="E867" i="2" l="1"/>
  <c r="G867" i="2"/>
  <c r="C867" i="2"/>
  <c r="H867" i="2"/>
  <c r="D868" i="2"/>
  <c r="I868" i="2" s="1"/>
  <c r="J867" i="2"/>
  <c r="D253" i="2"/>
  <c r="N253" i="2"/>
  <c r="M253" i="2"/>
  <c r="I253" i="2"/>
  <c r="C253" i="2"/>
  <c r="G253" i="2"/>
  <c r="F254" i="2"/>
  <c r="K254" i="2" s="1"/>
  <c r="E253" i="2"/>
  <c r="K253" i="2"/>
  <c r="H253" i="2"/>
  <c r="L253" i="2"/>
  <c r="C528" i="2"/>
  <c r="J528" i="2"/>
  <c r="I528" i="2"/>
  <c r="H528" i="2"/>
  <c r="K528" i="2"/>
  <c r="F528" i="2"/>
  <c r="G528" i="2"/>
  <c r="D528" i="2"/>
  <c r="E530" i="2"/>
  <c r="D1183" i="2"/>
  <c r="F1183" i="2" s="1"/>
  <c r="C1182" i="2"/>
  <c r="I1182" i="2"/>
  <c r="G1182" i="2"/>
  <c r="H1182" i="2"/>
  <c r="F1182" i="2"/>
  <c r="H1181" i="2"/>
  <c r="G1181" i="2"/>
  <c r="C1181" i="2"/>
  <c r="F1181" i="2"/>
  <c r="I1181" i="2"/>
  <c r="G162" i="3"/>
  <c r="C162" i="3"/>
  <c r="D163" i="3"/>
  <c r="E162" i="3"/>
  <c r="F162" i="3" s="1"/>
  <c r="D307" i="1"/>
  <c r="C306" i="1"/>
  <c r="L535" i="3"/>
  <c r="I535" i="3"/>
  <c r="M535" i="3"/>
  <c r="N535" i="3"/>
  <c r="F535" i="3"/>
  <c r="H535" i="3"/>
  <c r="J535" i="3"/>
  <c r="K535" i="3"/>
  <c r="D535" i="3"/>
  <c r="E536" i="3"/>
  <c r="G535" i="3"/>
  <c r="C535" i="3"/>
  <c r="F728" i="3"/>
  <c r="G727" i="3"/>
  <c r="C727" i="3"/>
  <c r="D455" i="8"/>
  <c r="C454" i="8"/>
  <c r="F79" i="2"/>
  <c r="C79" i="2"/>
  <c r="D80" i="2"/>
  <c r="I209" i="2"/>
  <c r="K209" i="2"/>
  <c r="N209" i="2"/>
  <c r="L209" i="2"/>
  <c r="F210" i="2"/>
  <c r="J209" i="2"/>
  <c r="G209" i="2"/>
  <c r="M209" i="2"/>
  <c r="H209" i="2"/>
  <c r="C209" i="2"/>
  <c r="F1024" i="2"/>
  <c r="G1024" i="2" s="1"/>
  <c r="H1024" i="2" s="1"/>
  <c r="I1024" i="2" s="1"/>
  <c r="C1024" i="2"/>
  <c r="D1025" i="2"/>
  <c r="D1093" i="2"/>
  <c r="G1092" i="2"/>
  <c r="C1092" i="2"/>
  <c r="F1092" i="2"/>
  <c r="H1092" i="2"/>
  <c r="I1092" i="2"/>
  <c r="C691" i="2"/>
  <c r="E691" i="2"/>
  <c r="D692" i="2"/>
  <c r="G406" i="2"/>
  <c r="K406" i="2" s="1"/>
  <c r="H406" i="2"/>
  <c r="J406" i="2"/>
  <c r="F406" i="2"/>
  <c r="E408" i="2"/>
  <c r="I406" i="2"/>
  <c r="C679" i="3"/>
  <c r="F680" i="3"/>
  <c r="C310" i="3"/>
  <c r="D311" i="3"/>
  <c r="D60" i="3"/>
  <c r="G59" i="3"/>
  <c r="E59" i="3"/>
  <c r="F59" i="3" s="1"/>
  <c r="N454" i="3"/>
  <c r="F454" i="3"/>
  <c r="G454" i="3"/>
  <c r="K454" i="3"/>
  <c r="M454" i="3"/>
  <c r="E455" i="3"/>
  <c r="H454" i="3"/>
  <c r="J454" i="3"/>
  <c r="L454" i="3"/>
  <c r="I454" i="3"/>
  <c r="D675" i="1"/>
  <c r="C674" i="1"/>
  <c r="F167" i="8"/>
  <c r="D167" i="8"/>
  <c r="C167" i="8"/>
  <c r="E168" i="8"/>
  <c r="G167" i="8"/>
  <c r="H167" i="8"/>
  <c r="G96" i="8"/>
  <c r="E97" i="8"/>
  <c r="F96" i="8"/>
  <c r="H96" i="8"/>
  <c r="H164" i="5"/>
  <c r="F164" i="5"/>
  <c r="G164" i="5"/>
  <c r="I164" i="5"/>
  <c r="D164" i="5"/>
  <c r="E165" i="5"/>
  <c r="C164" i="5"/>
  <c r="E48" i="5"/>
  <c r="C47" i="5"/>
  <c r="D47" i="5"/>
  <c r="I89" i="1"/>
  <c r="O89" i="1"/>
  <c r="H89" i="1"/>
  <c r="J89" i="1"/>
  <c r="N89" i="1"/>
  <c r="G89" i="1"/>
  <c r="L89" i="1"/>
  <c r="F89" i="1"/>
  <c r="P89" i="1"/>
  <c r="K89" i="1"/>
  <c r="M89" i="1"/>
  <c r="E90" i="1"/>
  <c r="J173" i="1"/>
  <c r="M173" i="1"/>
  <c r="I173" i="1"/>
  <c r="K173" i="1"/>
  <c r="L173" i="1"/>
  <c r="F173" i="1"/>
  <c r="G173" i="1"/>
  <c r="P173" i="1"/>
  <c r="E174" i="1"/>
  <c r="C173" i="1"/>
  <c r="N173" i="1"/>
  <c r="H173" i="1"/>
  <c r="D173" i="1"/>
  <c r="O173" i="1"/>
  <c r="J868" i="2" l="1"/>
  <c r="F868" i="2"/>
  <c r="H868" i="2"/>
  <c r="G868" i="2"/>
  <c r="D869" i="2"/>
  <c r="E868" i="2"/>
  <c r="C868" i="2"/>
  <c r="E531" i="2"/>
  <c r="E532" i="2" s="1"/>
  <c r="I254" i="2"/>
  <c r="L254" i="2"/>
  <c r="M254" i="2"/>
  <c r="H254" i="2"/>
  <c r="F255" i="2"/>
  <c r="D255" i="2" s="1"/>
  <c r="E254" i="2"/>
  <c r="G254" i="2"/>
  <c r="D254" i="2"/>
  <c r="N254" i="2"/>
  <c r="C254" i="2"/>
  <c r="J254" i="2"/>
  <c r="F530" i="2"/>
  <c r="C530" i="2"/>
  <c r="H530" i="2"/>
  <c r="D530" i="2"/>
  <c r="K530" i="2"/>
  <c r="G530" i="2"/>
  <c r="J530" i="2"/>
  <c r="I530" i="2"/>
  <c r="K529" i="2"/>
  <c r="F529" i="2"/>
  <c r="J529" i="2"/>
  <c r="I529" i="2"/>
  <c r="H529" i="2"/>
  <c r="C529" i="2"/>
  <c r="G529" i="2"/>
  <c r="D529" i="2"/>
  <c r="C1183" i="2"/>
  <c r="I1183" i="2"/>
  <c r="H1183" i="2"/>
  <c r="G1183" i="2"/>
  <c r="D1184" i="2"/>
  <c r="F1184" i="2" s="1"/>
  <c r="C163" i="3"/>
  <c r="D164" i="3"/>
  <c r="G163" i="3"/>
  <c r="E163" i="3"/>
  <c r="F163" i="3" s="1"/>
  <c r="C307" i="1"/>
  <c r="D308" i="1"/>
  <c r="K536" i="3"/>
  <c r="E537" i="3"/>
  <c r="M536" i="3"/>
  <c r="J536" i="3"/>
  <c r="F536" i="3"/>
  <c r="C536" i="3"/>
  <c r="L536" i="3"/>
  <c r="H536" i="3"/>
  <c r="G536" i="3"/>
  <c r="D536" i="3"/>
  <c r="I536" i="3"/>
  <c r="N536" i="3"/>
  <c r="C728" i="3"/>
  <c r="F729" i="3"/>
  <c r="G728" i="3"/>
  <c r="D456" i="8"/>
  <c r="C455" i="8"/>
  <c r="C80" i="2"/>
  <c r="D81" i="2"/>
  <c r="F80" i="2"/>
  <c r="H408" i="2"/>
  <c r="E409" i="2"/>
  <c r="J408" i="2"/>
  <c r="F408" i="2"/>
  <c r="I408" i="2"/>
  <c r="G408" i="2"/>
  <c r="K408" i="2" s="1"/>
  <c r="C692" i="2"/>
  <c r="D693" i="2"/>
  <c r="E692" i="2"/>
  <c r="D1094" i="2"/>
  <c r="C1093" i="2"/>
  <c r="H1093" i="2"/>
  <c r="F1093" i="2"/>
  <c r="G1093" i="2"/>
  <c r="I1093" i="2"/>
  <c r="D1026" i="2"/>
  <c r="C1025" i="2"/>
  <c r="F1025" i="2"/>
  <c r="G1025" i="2" s="1"/>
  <c r="H1025" i="2" s="1"/>
  <c r="I1025" i="2" s="1"/>
  <c r="M210" i="2"/>
  <c r="K210" i="2"/>
  <c r="J210" i="2"/>
  <c r="N210" i="2"/>
  <c r="F211" i="2"/>
  <c r="G210" i="2"/>
  <c r="C210" i="2"/>
  <c r="I210" i="2"/>
  <c r="H210" i="2"/>
  <c r="L210" i="2"/>
  <c r="F681" i="3"/>
  <c r="C680" i="3"/>
  <c r="C311" i="3"/>
  <c r="D312" i="3"/>
  <c r="D61" i="3"/>
  <c r="G60" i="3"/>
  <c r="E60" i="3"/>
  <c r="F60" i="3" s="1"/>
  <c r="I455" i="3"/>
  <c r="G455" i="3"/>
  <c r="F455" i="3"/>
  <c r="N455" i="3"/>
  <c r="M455" i="3"/>
  <c r="E456" i="3"/>
  <c r="H455" i="3"/>
  <c r="J455" i="3"/>
  <c r="K455" i="3"/>
  <c r="L455" i="3"/>
  <c r="C675" i="1"/>
  <c r="D676" i="1"/>
  <c r="F97" i="8"/>
  <c r="H97" i="8"/>
  <c r="G97" i="8"/>
  <c r="E98" i="8"/>
  <c r="D168" i="8"/>
  <c r="F168" i="8"/>
  <c r="G168" i="8"/>
  <c r="H168" i="8"/>
  <c r="C168" i="8"/>
  <c r="E169" i="8"/>
  <c r="E49" i="5"/>
  <c r="D48" i="5"/>
  <c r="C48" i="5"/>
  <c r="E166" i="5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H165" i="5"/>
  <c r="G165" i="5"/>
  <c r="I165" i="5"/>
  <c r="C165" i="5"/>
  <c r="D165" i="5"/>
  <c r="F165" i="5"/>
  <c r="F90" i="1"/>
  <c r="E91" i="1"/>
  <c r="P90" i="1"/>
  <c r="H90" i="1"/>
  <c r="M90" i="1"/>
  <c r="G90" i="1"/>
  <c r="L90" i="1"/>
  <c r="O90" i="1"/>
  <c r="I90" i="1"/>
  <c r="N90" i="1"/>
  <c r="J90" i="1"/>
  <c r="K90" i="1"/>
  <c r="I174" i="1"/>
  <c r="M174" i="1"/>
  <c r="D174" i="1"/>
  <c r="L174" i="1"/>
  <c r="K174" i="1"/>
  <c r="P174" i="1"/>
  <c r="C174" i="1"/>
  <c r="N174" i="1"/>
  <c r="J174" i="1"/>
  <c r="H174" i="1"/>
  <c r="O174" i="1"/>
  <c r="G174" i="1"/>
  <c r="F174" i="1"/>
  <c r="E175" i="1"/>
  <c r="H869" i="2" l="1"/>
  <c r="I869" i="2"/>
  <c r="F869" i="2"/>
  <c r="J869" i="2"/>
  <c r="G869" i="2"/>
  <c r="D870" i="2"/>
  <c r="I870" i="2" s="1"/>
  <c r="E869" i="2"/>
  <c r="C869" i="2"/>
  <c r="I531" i="2"/>
  <c r="F531" i="2"/>
  <c r="K531" i="2"/>
  <c r="J531" i="2"/>
  <c r="C531" i="2"/>
  <c r="D531" i="2"/>
  <c r="H531" i="2"/>
  <c r="G255" i="2"/>
  <c r="G531" i="2"/>
  <c r="E533" i="2"/>
  <c r="G532" i="2"/>
  <c r="F532" i="2"/>
  <c r="C532" i="2"/>
  <c r="K532" i="2"/>
  <c r="I532" i="2"/>
  <c r="J532" i="2"/>
  <c r="D532" i="2"/>
  <c r="H532" i="2"/>
  <c r="K255" i="2"/>
  <c r="F256" i="2"/>
  <c r="E256" i="2" s="1"/>
  <c r="N255" i="2"/>
  <c r="J255" i="2"/>
  <c r="E255" i="2"/>
  <c r="I255" i="2"/>
  <c r="H255" i="2"/>
  <c r="L255" i="2"/>
  <c r="C255" i="2"/>
  <c r="M255" i="2"/>
  <c r="E213" i="5"/>
  <c r="E214" i="5" s="1"/>
  <c r="C212" i="5"/>
  <c r="D212" i="5"/>
  <c r="C211" i="5"/>
  <c r="D211" i="5"/>
  <c r="C210" i="5"/>
  <c r="D210" i="5"/>
  <c r="I1184" i="2"/>
  <c r="D1185" i="2"/>
  <c r="D1186" i="2" s="1"/>
  <c r="C1184" i="2"/>
  <c r="G1184" i="2"/>
  <c r="H1184" i="2"/>
  <c r="C209" i="5"/>
  <c r="D209" i="5"/>
  <c r="C208" i="5"/>
  <c r="D208" i="5"/>
  <c r="C207" i="5"/>
  <c r="D207" i="5"/>
  <c r="C206" i="5"/>
  <c r="D206" i="5"/>
  <c r="C205" i="5"/>
  <c r="D205" i="5"/>
  <c r="C204" i="5"/>
  <c r="D204" i="5"/>
  <c r="C203" i="5"/>
  <c r="D203" i="5"/>
  <c r="C202" i="5"/>
  <c r="D202" i="5"/>
  <c r="G201" i="5"/>
  <c r="C201" i="5"/>
  <c r="D201" i="5"/>
  <c r="D200" i="5"/>
  <c r="C200" i="5"/>
  <c r="C199" i="5"/>
  <c r="D199" i="5"/>
  <c r="D198" i="5"/>
  <c r="C198" i="5"/>
  <c r="D197" i="5"/>
  <c r="C197" i="5"/>
  <c r="C196" i="5"/>
  <c r="D196" i="5"/>
  <c r="C195" i="5"/>
  <c r="D195" i="5"/>
  <c r="D194" i="5"/>
  <c r="C194" i="5"/>
  <c r="C193" i="5"/>
  <c r="D193" i="5"/>
  <c r="C192" i="5"/>
  <c r="D192" i="5"/>
  <c r="C191" i="5"/>
  <c r="D191" i="5"/>
  <c r="C190" i="5"/>
  <c r="D190" i="5"/>
  <c r="C189" i="5"/>
  <c r="D189" i="5"/>
  <c r="D188" i="5"/>
  <c r="C188" i="5"/>
  <c r="C187" i="5"/>
  <c r="D187" i="5"/>
  <c r="C186" i="5"/>
  <c r="D186" i="5"/>
  <c r="D185" i="5"/>
  <c r="C185" i="5"/>
  <c r="C184" i="5"/>
  <c r="D184" i="5"/>
  <c r="C183" i="5"/>
  <c r="D183" i="5"/>
  <c r="C182" i="5"/>
  <c r="D182" i="5"/>
  <c r="C181" i="5"/>
  <c r="D181" i="5"/>
  <c r="D180" i="5"/>
  <c r="C180" i="5"/>
  <c r="C179" i="5"/>
  <c r="D179" i="5"/>
  <c r="C178" i="5"/>
  <c r="D178" i="5"/>
  <c r="C177" i="5"/>
  <c r="D177" i="5"/>
  <c r="D176" i="5"/>
  <c r="C176" i="5"/>
  <c r="C175" i="5"/>
  <c r="D175" i="5"/>
  <c r="D165" i="3"/>
  <c r="C164" i="3"/>
  <c r="G164" i="3"/>
  <c r="E164" i="3"/>
  <c r="F164" i="3" s="1"/>
  <c r="C174" i="5"/>
  <c r="D174" i="5"/>
  <c r="C173" i="5"/>
  <c r="D173" i="5"/>
  <c r="C172" i="5"/>
  <c r="D172" i="5"/>
  <c r="D171" i="5"/>
  <c r="C171" i="5"/>
  <c r="C308" i="1"/>
  <c r="D309" i="1"/>
  <c r="D170" i="5"/>
  <c r="C170" i="5"/>
  <c r="C169" i="5"/>
  <c r="D169" i="5"/>
  <c r="C537" i="3"/>
  <c r="K537" i="3"/>
  <c r="I537" i="3"/>
  <c r="D537" i="3"/>
  <c r="H537" i="3"/>
  <c r="E538" i="3"/>
  <c r="L537" i="3"/>
  <c r="F537" i="3"/>
  <c r="M537" i="3"/>
  <c r="N537" i="3"/>
  <c r="G537" i="3"/>
  <c r="J537" i="3"/>
  <c r="D168" i="5"/>
  <c r="C168" i="5"/>
  <c r="C729" i="3"/>
  <c r="G729" i="3"/>
  <c r="F730" i="3"/>
  <c r="D457" i="8"/>
  <c r="C456" i="8"/>
  <c r="C167" i="5"/>
  <c r="D167" i="5"/>
  <c r="D82" i="2"/>
  <c r="F81" i="2"/>
  <c r="C81" i="2"/>
  <c r="H1094" i="2"/>
  <c r="F1094" i="2"/>
  <c r="C1094" i="2"/>
  <c r="G1094" i="2"/>
  <c r="I1094" i="2"/>
  <c r="D1095" i="2"/>
  <c r="C1026" i="2"/>
  <c r="D1027" i="2"/>
  <c r="F1026" i="2"/>
  <c r="G1026" i="2" s="1"/>
  <c r="H1026" i="2" s="1"/>
  <c r="I1026" i="2" s="1"/>
  <c r="E693" i="2"/>
  <c r="D694" i="2"/>
  <c r="C693" i="2"/>
  <c r="J211" i="2"/>
  <c r="G211" i="2"/>
  <c r="I211" i="2"/>
  <c r="M211" i="2"/>
  <c r="H211" i="2"/>
  <c r="N211" i="2"/>
  <c r="L211" i="2"/>
  <c r="C211" i="2"/>
  <c r="F212" i="2"/>
  <c r="K211" i="2"/>
  <c r="G409" i="2"/>
  <c r="K409" i="2" s="1"/>
  <c r="D409" i="2"/>
  <c r="D410" i="2" s="1"/>
  <c r="D411" i="2" s="1"/>
  <c r="D412" i="2" s="1"/>
  <c r="D413" i="2" s="1"/>
  <c r="D414" i="2" s="1"/>
  <c r="D416" i="2" s="1"/>
  <c r="D418" i="2" s="1"/>
  <c r="D419" i="2" s="1"/>
  <c r="D420" i="2" s="1"/>
  <c r="D421" i="2" s="1"/>
  <c r="D422" i="2" s="1"/>
  <c r="D423" i="2" s="1"/>
  <c r="D424" i="2" s="1"/>
  <c r="D425" i="2" s="1"/>
  <c r="D427" i="2" s="1"/>
  <c r="D428" i="2" s="1"/>
  <c r="D429" i="2" s="1"/>
  <c r="D430" i="2" s="1"/>
  <c r="D431" i="2" s="1"/>
  <c r="D432" i="2" s="1"/>
  <c r="D433" i="2" s="1"/>
  <c r="D434" i="2" s="1"/>
  <c r="D435" i="2" s="1"/>
  <c r="H409" i="2"/>
  <c r="F409" i="2"/>
  <c r="C409" i="2"/>
  <c r="E410" i="2"/>
  <c r="J409" i="2"/>
  <c r="I409" i="2"/>
  <c r="E61" i="3"/>
  <c r="F61" i="3" s="1"/>
  <c r="D62" i="3"/>
  <c r="G61" i="3"/>
  <c r="C312" i="3"/>
  <c r="D313" i="3"/>
  <c r="F682" i="3"/>
  <c r="C681" i="3"/>
  <c r="H456" i="3"/>
  <c r="N456" i="3"/>
  <c r="L456" i="3"/>
  <c r="E458" i="3"/>
  <c r="J456" i="3"/>
  <c r="M456" i="3"/>
  <c r="I456" i="3"/>
  <c r="K456" i="3"/>
  <c r="G456" i="3"/>
  <c r="E459" i="3"/>
  <c r="F456" i="3"/>
  <c r="C676" i="1"/>
  <c r="D677" i="1"/>
  <c r="D169" i="8"/>
  <c r="G169" i="8"/>
  <c r="C169" i="8"/>
  <c r="H169" i="8"/>
  <c r="F169" i="8"/>
  <c r="E170" i="8"/>
  <c r="G98" i="8"/>
  <c r="F98" i="8"/>
  <c r="H98" i="8"/>
  <c r="E99" i="8"/>
  <c r="I166" i="5"/>
  <c r="C166" i="5"/>
  <c r="F166" i="5"/>
  <c r="D166" i="5"/>
  <c r="G166" i="5"/>
  <c r="H166" i="5"/>
  <c r="E50" i="5"/>
  <c r="D49" i="5"/>
  <c r="C49" i="5"/>
  <c r="M91" i="1"/>
  <c r="N91" i="1"/>
  <c r="O91" i="1"/>
  <c r="J91" i="1"/>
  <c r="P91" i="1"/>
  <c r="E94" i="1"/>
  <c r="G91" i="1"/>
  <c r="L91" i="1"/>
  <c r="F91" i="1"/>
  <c r="E93" i="1"/>
  <c r="I91" i="1"/>
  <c r="K91" i="1"/>
  <c r="H91" i="1"/>
  <c r="M175" i="1"/>
  <c r="P175" i="1"/>
  <c r="L175" i="1"/>
  <c r="O175" i="1"/>
  <c r="K175" i="1"/>
  <c r="C175" i="1"/>
  <c r="G175" i="1"/>
  <c r="J175" i="1"/>
  <c r="N175" i="1"/>
  <c r="I175" i="1"/>
  <c r="D175" i="1"/>
  <c r="E176" i="1"/>
  <c r="H175" i="1"/>
  <c r="F175" i="1"/>
  <c r="D871" i="2" l="1"/>
  <c r="I871" i="2" s="1"/>
  <c r="J870" i="2"/>
  <c r="H870" i="2"/>
  <c r="G870" i="2"/>
  <c r="F870" i="2"/>
  <c r="E870" i="2"/>
  <c r="C870" i="2"/>
  <c r="G256" i="2"/>
  <c r="H256" i="2"/>
  <c r="K256" i="2"/>
  <c r="D256" i="2"/>
  <c r="C256" i="2"/>
  <c r="N256" i="2"/>
  <c r="L256" i="2"/>
  <c r="I256" i="2"/>
  <c r="J256" i="2"/>
  <c r="E536" i="2"/>
  <c r="H533" i="2"/>
  <c r="K533" i="2"/>
  <c r="C533" i="2"/>
  <c r="D533" i="2"/>
  <c r="J533" i="2"/>
  <c r="G533" i="2"/>
  <c r="I533" i="2"/>
  <c r="F533" i="2"/>
  <c r="F257" i="2"/>
  <c r="E257" i="2" s="1"/>
  <c r="M256" i="2"/>
  <c r="E215" i="5"/>
  <c r="C214" i="5"/>
  <c r="D214" i="5"/>
  <c r="D1187" i="2"/>
  <c r="G1187" i="2" s="1"/>
  <c r="C213" i="5"/>
  <c r="D213" i="5"/>
  <c r="C1186" i="2"/>
  <c r="H1186" i="2"/>
  <c r="I1186" i="2"/>
  <c r="F1186" i="2"/>
  <c r="G1186" i="2"/>
  <c r="F1185" i="2"/>
  <c r="G1185" i="2"/>
  <c r="I1185" i="2"/>
  <c r="C1185" i="2"/>
  <c r="H1185" i="2"/>
  <c r="G202" i="5"/>
  <c r="G165" i="3"/>
  <c r="D166" i="3"/>
  <c r="C165" i="3"/>
  <c r="E165" i="3"/>
  <c r="F165" i="3" s="1"/>
  <c r="C309" i="1"/>
  <c r="D310" i="1"/>
  <c r="I538" i="3"/>
  <c r="K538" i="3"/>
  <c r="G538" i="3"/>
  <c r="D538" i="3"/>
  <c r="J538" i="3"/>
  <c r="C538" i="3"/>
  <c r="M538" i="3"/>
  <c r="L538" i="3"/>
  <c r="H538" i="3"/>
  <c r="F538" i="3"/>
  <c r="E539" i="3"/>
  <c r="N538" i="3"/>
  <c r="G730" i="3"/>
  <c r="C730" i="3"/>
  <c r="F731" i="3"/>
  <c r="C457" i="8"/>
  <c r="D458" i="8"/>
  <c r="F82" i="2"/>
  <c r="D83" i="2"/>
  <c r="C82" i="2"/>
  <c r="I212" i="2"/>
  <c r="C212" i="2"/>
  <c r="N212" i="2"/>
  <c r="G212" i="2"/>
  <c r="J212" i="2"/>
  <c r="M212" i="2"/>
  <c r="L212" i="2"/>
  <c r="F213" i="2"/>
  <c r="H212" i="2"/>
  <c r="K212" i="2"/>
  <c r="F1027" i="2"/>
  <c r="G1027" i="2" s="1"/>
  <c r="H1027" i="2" s="1"/>
  <c r="I1027" i="2" s="1"/>
  <c r="C1027" i="2"/>
  <c r="D1028" i="2"/>
  <c r="G1095" i="2"/>
  <c r="D1096" i="2"/>
  <c r="H1095" i="2"/>
  <c r="I1095" i="2"/>
  <c r="F1095" i="2"/>
  <c r="C1095" i="2"/>
  <c r="I410" i="2"/>
  <c r="C410" i="2"/>
  <c r="G410" i="2"/>
  <c r="K410" i="2" s="1"/>
  <c r="F410" i="2"/>
  <c r="H410" i="2"/>
  <c r="E411" i="2"/>
  <c r="J410" i="2"/>
  <c r="E694" i="2"/>
  <c r="D695" i="2"/>
  <c r="C694" i="2"/>
  <c r="D63" i="3"/>
  <c r="G62" i="3"/>
  <c r="E62" i="3"/>
  <c r="F62" i="3" s="1"/>
  <c r="C682" i="3"/>
  <c r="F683" i="3"/>
  <c r="D314" i="3"/>
  <c r="C313" i="3"/>
  <c r="N458" i="3"/>
  <c r="I458" i="3"/>
  <c r="H458" i="3"/>
  <c r="L458" i="3"/>
  <c r="J458" i="3"/>
  <c r="G458" i="3"/>
  <c r="F458" i="3"/>
  <c r="M458" i="3"/>
  <c r="K458" i="3"/>
  <c r="H459" i="3"/>
  <c r="F459" i="3"/>
  <c r="L459" i="3"/>
  <c r="I459" i="3"/>
  <c r="K459" i="3"/>
  <c r="M459" i="3"/>
  <c r="G459" i="3"/>
  <c r="N459" i="3"/>
  <c r="J459" i="3"/>
  <c r="E460" i="3"/>
  <c r="D678" i="1"/>
  <c r="C677" i="1"/>
  <c r="H99" i="8"/>
  <c r="F99" i="8"/>
  <c r="E100" i="8"/>
  <c r="G99" i="8"/>
  <c r="D170" i="8"/>
  <c r="E171" i="8"/>
  <c r="H170" i="8"/>
  <c r="G170" i="8"/>
  <c r="F170" i="8"/>
  <c r="C170" i="8"/>
  <c r="G167" i="5"/>
  <c r="H167" i="5"/>
  <c r="I167" i="5"/>
  <c r="F167" i="5"/>
  <c r="D50" i="5"/>
  <c r="C50" i="5"/>
  <c r="E51" i="5"/>
  <c r="N93" i="1"/>
  <c r="K93" i="1"/>
  <c r="J93" i="1"/>
  <c r="H93" i="1"/>
  <c r="I93" i="1"/>
  <c r="G93" i="1"/>
  <c r="O93" i="1"/>
  <c r="F93" i="1"/>
  <c r="M93" i="1"/>
  <c r="P93" i="1"/>
  <c r="L93" i="1"/>
  <c r="K94" i="1"/>
  <c r="G94" i="1"/>
  <c r="J94" i="1"/>
  <c r="L94" i="1"/>
  <c r="P94" i="1"/>
  <c r="E95" i="1"/>
  <c r="N94" i="1"/>
  <c r="H94" i="1"/>
  <c r="M94" i="1"/>
  <c r="F94" i="1"/>
  <c r="O94" i="1"/>
  <c r="I94" i="1"/>
  <c r="F176" i="1"/>
  <c r="L176" i="1"/>
  <c r="G176" i="1"/>
  <c r="J176" i="1"/>
  <c r="E177" i="1"/>
  <c r="G177" i="1" s="1"/>
  <c r="P176" i="1"/>
  <c r="N176" i="1"/>
  <c r="K176" i="1"/>
  <c r="I176" i="1"/>
  <c r="O176" i="1"/>
  <c r="M176" i="1"/>
  <c r="D176" i="1"/>
  <c r="H176" i="1"/>
  <c r="C176" i="1"/>
  <c r="E871" i="2" l="1"/>
  <c r="G871" i="2"/>
  <c r="C871" i="2"/>
  <c r="D872" i="2"/>
  <c r="H871" i="2"/>
  <c r="F871" i="2"/>
  <c r="J871" i="2"/>
  <c r="J536" i="2"/>
  <c r="I536" i="2"/>
  <c r="K536" i="2"/>
  <c r="E537" i="2"/>
  <c r="E538" i="2" s="1"/>
  <c r="E539" i="2" s="1"/>
  <c r="G536" i="2"/>
  <c r="H536" i="2"/>
  <c r="C536" i="2"/>
  <c r="F536" i="2"/>
  <c r="D536" i="2"/>
  <c r="I257" i="2"/>
  <c r="D535" i="2"/>
  <c r="F535" i="2"/>
  <c r="C535" i="2"/>
  <c r="H257" i="2"/>
  <c r="N257" i="2"/>
  <c r="F258" i="2"/>
  <c r="E258" i="2" s="1"/>
  <c r="J257" i="2"/>
  <c r="D257" i="2"/>
  <c r="G257" i="2"/>
  <c r="L257" i="2"/>
  <c r="M257" i="2"/>
  <c r="K534" i="2"/>
  <c r="H534" i="2"/>
  <c r="C534" i="2"/>
  <c r="J534" i="2"/>
  <c r="I534" i="2"/>
  <c r="G534" i="2"/>
  <c r="D534" i="2"/>
  <c r="F534" i="2"/>
  <c r="K257" i="2"/>
  <c r="C257" i="2"/>
  <c r="D215" i="5"/>
  <c r="C215" i="5"/>
  <c r="E216" i="5"/>
  <c r="H1187" i="2"/>
  <c r="I1187" i="2"/>
  <c r="D1188" i="2"/>
  <c r="D1189" i="2" s="1"/>
  <c r="D1190" i="2" s="1"/>
  <c r="D1191" i="2" s="1"/>
  <c r="F1187" i="2"/>
  <c r="C1187" i="2"/>
  <c r="G203" i="5"/>
  <c r="C166" i="3"/>
  <c r="G166" i="3"/>
  <c r="D167" i="3"/>
  <c r="E166" i="3"/>
  <c r="F166" i="3" s="1"/>
  <c r="D311" i="1"/>
  <c r="C310" i="1"/>
  <c r="F539" i="3"/>
  <c r="N539" i="3"/>
  <c r="D539" i="3"/>
  <c r="C539" i="3"/>
  <c r="J539" i="3"/>
  <c r="L539" i="3"/>
  <c r="G539" i="3"/>
  <c r="I539" i="3"/>
  <c r="K539" i="3"/>
  <c r="H539" i="3"/>
  <c r="M539" i="3"/>
  <c r="E540" i="3"/>
  <c r="C731" i="3"/>
  <c r="F732" i="3"/>
  <c r="G731" i="3"/>
  <c r="D459" i="8"/>
  <c r="C458" i="8"/>
  <c r="D84" i="2"/>
  <c r="F83" i="2"/>
  <c r="C83" i="2"/>
  <c r="H1096" i="2"/>
  <c r="I1096" i="2"/>
  <c r="F1096" i="2"/>
  <c r="D1097" i="2"/>
  <c r="G1096" i="2"/>
  <c r="C1096" i="2"/>
  <c r="C1028" i="2"/>
  <c r="F1028" i="2"/>
  <c r="G1028" i="2" s="1"/>
  <c r="H1028" i="2" s="1"/>
  <c r="I1028" i="2" s="1"/>
  <c r="D1029" i="2"/>
  <c r="E412" i="2"/>
  <c r="I411" i="2"/>
  <c r="C411" i="2"/>
  <c r="H411" i="2"/>
  <c r="J411" i="2"/>
  <c r="G411" i="2"/>
  <c r="K411" i="2" s="1"/>
  <c r="F411" i="2"/>
  <c r="J213" i="2"/>
  <c r="K213" i="2"/>
  <c r="I213" i="2"/>
  <c r="N213" i="2"/>
  <c r="L213" i="2"/>
  <c r="M213" i="2"/>
  <c r="G213" i="2"/>
  <c r="H213" i="2"/>
  <c r="F214" i="2"/>
  <c r="C213" i="2"/>
  <c r="D696" i="2"/>
  <c r="E695" i="2"/>
  <c r="C695" i="2"/>
  <c r="F684" i="3"/>
  <c r="C683" i="3"/>
  <c r="G63" i="3"/>
  <c r="E63" i="3"/>
  <c r="F63" i="3" s="1"/>
  <c r="D64" i="3"/>
  <c r="D315" i="3"/>
  <c r="C314" i="3"/>
  <c r="G460" i="3"/>
  <c r="E461" i="3"/>
  <c r="J460" i="3"/>
  <c r="M460" i="3"/>
  <c r="N460" i="3"/>
  <c r="I460" i="3"/>
  <c r="L460" i="3"/>
  <c r="H460" i="3"/>
  <c r="K460" i="3"/>
  <c r="F460" i="3"/>
  <c r="D679" i="1"/>
  <c r="C678" i="1"/>
  <c r="G100" i="8"/>
  <c r="F100" i="8"/>
  <c r="E101" i="8"/>
  <c r="H100" i="8"/>
  <c r="F171" i="8"/>
  <c r="H171" i="8"/>
  <c r="C171" i="8"/>
  <c r="G171" i="8"/>
  <c r="E172" i="8"/>
  <c r="E173" i="8" s="1"/>
  <c r="E174" i="8" s="1"/>
  <c r="E175" i="8" s="1"/>
  <c r="E176" i="8" s="1"/>
  <c r="E177" i="8" s="1"/>
  <c r="E178" i="8" s="1"/>
  <c r="E179" i="8" s="1"/>
  <c r="E180" i="8" s="1"/>
  <c r="E181" i="8" s="1"/>
  <c r="E182" i="8" s="1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218" i="8" s="1"/>
  <c r="D171" i="8"/>
  <c r="C51" i="5"/>
  <c r="D51" i="5"/>
  <c r="E52" i="5"/>
  <c r="G168" i="5"/>
  <c r="F168" i="5"/>
  <c r="I168" i="5"/>
  <c r="H168" i="5"/>
  <c r="O177" i="1"/>
  <c r="E178" i="1"/>
  <c r="G178" i="1" s="1"/>
  <c r="D177" i="1"/>
  <c r="J177" i="1"/>
  <c r="K177" i="1"/>
  <c r="L177" i="1"/>
  <c r="F177" i="1"/>
  <c r="M177" i="1"/>
  <c r="C177" i="1"/>
  <c r="N177" i="1"/>
  <c r="P177" i="1"/>
  <c r="H177" i="1"/>
  <c r="I177" i="1"/>
  <c r="P95" i="1"/>
  <c r="K95" i="1"/>
  <c r="L95" i="1"/>
  <c r="M95" i="1"/>
  <c r="G95" i="1"/>
  <c r="F95" i="1"/>
  <c r="I95" i="1"/>
  <c r="O95" i="1"/>
  <c r="J95" i="1"/>
  <c r="E96" i="1"/>
  <c r="H95" i="1"/>
  <c r="N95" i="1"/>
  <c r="I872" i="2" l="1"/>
  <c r="D873" i="2"/>
  <c r="D874" i="2" s="1"/>
  <c r="D875" i="2" s="1"/>
  <c r="D876" i="2" s="1"/>
  <c r="D877" i="2" s="1"/>
  <c r="D878" i="2" s="1"/>
  <c r="D879" i="2" s="1"/>
  <c r="D880" i="2" s="1"/>
  <c r="D881" i="2" s="1"/>
  <c r="D882" i="2" s="1"/>
  <c r="D883" i="2" s="1"/>
  <c r="D884" i="2" s="1"/>
  <c r="F537" i="2"/>
  <c r="E540" i="2"/>
  <c r="I537" i="2"/>
  <c r="H537" i="2"/>
  <c r="J872" i="2"/>
  <c r="H872" i="2"/>
  <c r="F872" i="2"/>
  <c r="C872" i="2"/>
  <c r="G872" i="2"/>
  <c r="E872" i="2"/>
  <c r="C537" i="2"/>
  <c r="K537" i="2"/>
  <c r="J537" i="2"/>
  <c r="D537" i="2"/>
  <c r="G537" i="2"/>
  <c r="K258" i="2"/>
  <c r="D258" i="2"/>
  <c r="F259" i="2"/>
  <c r="C259" i="2" s="1"/>
  <c r="L258" i="2"/>
  <c r="G258" i="2"/>
  <c r="I258" i="2"/>
  <c r="N258" i="2"/>
  <c r="M258" i="2"/>
  <c r="H258" i="2"/>
  <c r="J258" i="2"/>
  <c r="C258" i="2"/>
  <c r="E217" i="5"/>
  <c r="C216" i="5"/>
  <c r="D216" i="5"/>
  <c r="C1188" i="2"/>
  <c r="H1188" i="2"/>
  <c r="G1188" i="2"/>
  <c r="I1188" i="2"/>
  <c r="F1188" i="2"/>
  <c r="E219" i="8"/>
  <c r="E220" i="8" s="1"/>
  <c r="D218" i="8"/>
  <c r="C218" i="8"/>
  <c r="C217" i="8"/>
  <c r="D217" i="8"/>
  <c r="C216" i="8"/>
  <c r="D216" i="8"/>
  <c r="C215" i="8"/>
  <c r="D215" i="8"/>
  <c r="C214" i="8"/>
  <c r="D214" i="8"/>
  <c r="C213" i="8"/>
  <c r="D213" i="8"/>
  <c r="D212" i="8"/>
  <c r="C212" i="8"/>
  <c r="C211" i="8"/>
  <c r="D211" i="8"/>
  <c r="D210" i="8"/>
  <c r="C210" i="8"/>
  <c r="D209" i="8"/>
  <c r="C209" i="8"/>
  <c r="C208" i="8"/>
  <c r="D208" i="8"/>
  <c r="C207" i="8"/>
  <c r="D207" i="8"/>
  <c r="G204" i="5"/>
  <c r="C206" i="8"/>
  <c r="D206" i="8"/>
  <c r="C205" i="8"/>
  <c r="D205" i="8"/>
  <c r="D204" i="8"/>
  <c r="C204" i="8"/>
  <c r="D203" i="8"/>
  <c r="C203" i="8"/>
  <c r="C202" i="8"/>
  <c r="D202" i="8"/>
  <c r="C201" i="8"/>
  <c r="D201" i="8"/>
  <c r="C200" i="8"/>
  <c r="D200" i="8"/>
  <c r="C199" i="8"/>
  <c r="D199" i="8"/>
  <c r="C198" i="8"/>
  <c r="D198" i="8"/>
  <c r="C197" i="8"/>
  <c r="D197" i="8"/>
  <c r="C196" i="8"/>
  <c r="D196" i="8"/>
  <c r="C195" i="8"/>
  <c r="D195" i="8"/>
  <c r="C194" i="8"/>
  <c r="D194" i="8"/>
  <c r="C193" i="8"/>
  <c r="D193" i="8"/>
  <c r="C192" i="8"/>
  <c r="D192" i="8"/>
  <c r="C191" i="8"/>
  <c r="D191" i="8"/>
  <c r="D190" i="8"/>
  <c r="C190" i="8"/>
  <c r="C189" i="8"/>
  <c r="D189" i="8"/>
  <c r="D188" i="8"/>
  <c r="C188" i="8"/>
  <c r="D187" i="8"/>
  <c r="C187" i="8"/>
  <c r="D186" i="8"/>
  <c r="C186" i="8"/>
  <c r="D185" i="8"/>
  <c r="C185" i="8"/>
  <c r="C184" i="8"/>
  <c r="D184" i="8"/>
  <c r="D183" i="8"/>
  <c r="C183" i="8"/>
  <c r="C182" i="8"/>
  <c r="D182" i="8"/>
  <c r="D181" i="8"/>
  <c r="C181" i="8"/>
  <c r="C167" i="3"/>
  <c r="E167" i="3"/>
  <c r="F167" i="3" s="1"/>
  <c r="G167" i="3"/>
  <c r="D168" i="3"/>
  <c r="D180" i="8"/>
  <c r="C180" i="8"/>
  <c r="C179" i="8"/>
  <c r="D179" i="8"/>
  <c r="D178" i="8"/>
  <c r="C178" i="8"/>
  <c r="C177" i="8"/>
  <c r="D177" i="8"/>
  <c r="C311" i="1"/>
  <c r="D312" i="1"/>
  <c r="C176" i="8"/>
  <c r="D176" i="8"/>
  <c r="C175" i="8"/>
  <c r="D175" i="8"/>
  <c r="D540" i="3"/>
  <c r="N540" i="3"/>
  <c r="H540" i="3"/>
  <c r="G540" i="3"/>
  <c r="C540" i="3"/>
  <c r="F540" i="3"/>
  <c r="J540" i="3"/>
  <c r="M540" i="3"/>
  <c r="I540" i="3"/>
  <c r="K540" i="3"/>
  <c r="E541" i="3"/>
  <c r="L540" i="3"/>
  <c r="C174" i="8"/>
  <c r="D174" i="8"/>
  <c r="F733" i="3"/>
  <c r="C732" i="3"/>
  <c r="G732" i="3"/>
  <c r="C459" i="8"/>
  <c r="D460" i="8"/>
  <c r="D173" i="8"/>
  <c r="C173" i="8"/>
  <c r="C84" i="2"/>
  <c r="F84" i="2"/>
  <c r="D85" i="2"/>
  <c r="F215" i="2"/>
  <c r="K214" i="2"/>
  <c r="L214" i="2"/>
  <c r="I214" i="2"/>
  <c r="H214" i="2"/>
  <c r="M214" i="2"/>
  <c r="G214" i="2"/>
  <c r="C214" i="2"/>
  <c r="J214" i="2"/>
  <c r="N214" i="2"/>
  <c r="C412" i="2"/>
  <c r="F412" i="2"/>
  <c r="H412" i="2"/>
  <c r="E413" i="2"/>
  <c r="J412" i="2"/>
  <c r="G412" i="2"/>
  <c r="K412" i="2" s="1"/>
  <c r="I412" i="2"/>
  <c r="C1029" i="2"/>
  <c r="F1029" i="2"/>
  <c r="G1029" i="2" s="1"/>
  <c r="H1029" i="2" s="1"/>
  <c r="I1029" i="2" s="1"/>
  <c r="D1030" i="2"/>
  <c r="D1098" i="2"/>
  <c r="G1097" i="2"/>
  <c r="C1097" i="2"/>
  <c r="I1097" i="2"/>
  <c r="F1097" i="2"/>
  <c r="H1097" i="2"/>
  <c r="D697" i="2"/>
  <c r="C696" i="2"/>
  <c r="E696" i="2"/>
  <c r="D316" i="3"/>
  <c r="C315" i="3"/>
  <c r="G64" i="3"/>
  <c r="E64" i="3"/>
  <c r="F64" i="3" s="1"/>
  <c r="D65" i="3"/>
  <c r="F685" i="3"/>
  <c r="C684" i="3"/>
  <c r="H461" i="3"/>
  <c r="L461" i="3"/>
  <c r="I461" i="3"/>
  <c r="F461" i="3"/>
  <c r="J461" i="3"/>
  <c r="K461" i="3"/>
  <c r="N461" i="3"/>
  <c r="G461" i="3"/>
  <c r="E462" i="3"/>
  <c r="M461" i="3"/>
  <c r="C679" i="1"/>
  <c r="D680" i="1"/>
  <c r="F172" i="8"/>
  <c r="G172" i="8"/>
  <c r="D172" i="8"/>
  <c r="C172" i="8"/>
  <c r="H172" i="8"/>
  <c r="E102" i="8"/>
  <c r="H101" i="8"/>
  <c r="F101" i="8"/>
  <c r="G101" i="8"/>
  <c r="D52" i="5"/>
  <c r="C52" i="5"/>
  <c r="E53" i="5"/>
  <c r="H169" i="5"/>
  <c r="F169" i="5"/>
  <c r="I169" i="5"/>
  <c r="G169" i="5"/>
  <c r="M178" i="1"/>
  <c r="D178" i="1"/>
  <c r="L178" i="1"/>
  <c r="J178" i="1"/>
  <c r="K178" i="1"/>
  <c r="N178" i="1"/>
  <c r="F178" i="1"/>
  <c r="O178" i="1"/>
  <c r="P178" i="1"/>
  <c r="C178" i="1"/>
  <c r="I178" i="1"/>
  <c r="H178" i="1"/>
  <c r="E179" i="1"/>
  <c r="G179" i="1" s="1"/>
  <c r="I96" i="1"/>
  <c r="G96" i="1"/>
  <c r="J96" i="1"/>
  <c r="F96" i="1"/>
  <c r="O96" i="1"/>
  <c r="N96" i="1"/>
  <c r="K96" i="1"/>
  <c r="P96" i="1"/>
  <c r="H96" i="1"/>
  <c r="E97" i="1"/>
  <c r="L96" i="1"/>
  <c r="M96" i="1"/>
  <c r="D885" i="2" l="1"/>
  <c r="D886" i="2" s="1"/>
  <c r="D887" i="2" s="1"/>
  <c r="C884" i="2"/>
  <c r="J884" i="2"/>
  <c r="E884" i="2"/>
  <c r="I884" i="2"/>
  <c r="H884" i="2"/>
  <c r="G884" i="2"/>
  <c r="F884" i="2"/>
  <c r="C883" i="2"/>
  <c r="H883" i="2"/>
  <c r="J883" i="2"/>
  <c r="I883" i="2"/>
  <c r="G883" i="2"/>
  <c r="E883" i="2"/>
  <c r="F883" i="2"/>
  <c r="C882" i="2"/>
  <c r="J882" i="2"/>
  <c r="I882" i="2"/>
  <c r="E882" i="2"/>
  <c r="H882" i="2"/>
  <c r="G882" i="2"/>
  <c r="F882" i="2"/>
  <c r="C881" i="2"/>
  <c r="F881" i="2"/>
  <c r="J881" i="2"/>
  <c r="E881" i="2"/>
  <c r="G881" i="2"/>
  <c r="H881" i="2"/>
  <c r="I881" i="2"/>
  <c r="C880" i="2"/>
  <c r="H880" i="2"/>
  <c r="I880" i="2"/>
  <c r="G880" i="2"/>
  <c r="F880" i="2"/>
  <c r="J880" i="2"/>
  <c r="E880" i="2"/>
  <c r="C879" i="2"/>
  <c r="J879" i="2"/>
  <c r="H879" i="2"/>
  <c r="E879" i="2"/>
  <c r="G879" i="2"/>
  <c r="I879" i="2"/>
  <c r="F879" i="2"/>
  <c r="F878" i="2"/>
  <c r="H878" i="2"/>
  <c r="E878" i="2"/>
  <c r="G878" i="2"/>
  <c r="I878" i="2"/>
  <c r="C878" i="2"/>
  <c r="J878" i="2"/>
  <c r="E877" i="2"/>
  <c r="H877" i="2"/>
  <c r="G877" i="2"/>
  <c r="C877" i="2"/>
  <c r="F877" i="2"/>
  <c r="J877" i="2"/>
  <c r="I877" i="2"/>
  <c r="C876" i="2"/>
  <c r="F876" i="2"/>
  <c r="H876" i="2"/>
  <c r="J876" i="2"/>
  <c r="G876" i="2"/>
  <c r="I876" i="2"/>
  <c r="E876" i="2"/>
  <c r="C875" i="2"/>
  <c r="E875" i="2"/>
  <c r="H875" i="2"/>
  <c r="I875" i="2"/>
  <c r="J875" i="2"/>
  <c r="F875" i="2"/>
  <c r="G875" i="2"/>
  <c r="C874" i="2"/>
  <c r="F874" i="2"/>
  <c r="H874" i="2"/>
  <c r="G874" i="2"/>
  <c r="J874" i="2"/>
  <c r="I874" i="2"/>
  <c r="E874" i="2"/>
  <c r="C873" i="2"/>
  <c r="H873" i="2"/>
  <c r="J873" i="2"/>
  <c r="E873" i="2"/>
  <c r="G873" i="2"/>
  <c r="F873" i="2"/>
  <c r="I873" i="2"/>
  <c r="I538" i="2"/>
  <c r="H538" i="2"/>
  <c r="J538" i="2"/>
  <c r="K538" i="2"/>
  <c r="G538" i="2"/>
  <c r="C538" i="2"/>
  <c r="F538" i="2"/>
  <c r="D538" i="2"/>
  <c r="K259" i="2"/>
  <c r="M259" i="2"/>
  <c r="D259" i="2"/>
  <c r="J259" i="2"/>
  <c r="E259" i="2"/>
  <c r="H259" i="2"/>
  <c r="G259" i="2"/>
  <c r="L259" i="2"/>
  <c r="N259" i="2"/>
  <c r="I259" i="2"/>
  <c r="F260" i="2"/>
  <c r="N260" i="2" s="1"/>
  <c r="E221" i="8"/>
  <c r="C220" i="8"/>
  <c r="D220" i="8"/>
  <c r="C217" i="5"/>
  <c r="D217" i="5"/>
  <c r="F217" i="5"/>
  <c r="E218" i="5"/>
  <c r="E219" i="5" s="1"/>
  <c r="I217" i="5"/>
  <c r="G217" i="5"/>
  <c r="H217" i="5"/>
  <c r="C1189" i="2"/>
  <c r="I1189" i="2"/>
  <c r="H1189" i="2"/>
  <c r="F1189" i="2"/>
  <c r="G1189" i="2"/>
  <c r="D219" i="8"/>
  <c r="C219" i="8"/>
  <c r="F216" i="5"/>
  <c r="I216" i="5"/>
  <c r="G216" i="5"/>
  <c r="H216" i="5"/>
  <c r="H215" i="5"/>
  <c r="G215" i="5"/>
  <c r="I215" i="5"/>
  <c r="F215" i="5"/>
  <c r="F214" i="5"/>
  <c r="H214" i="5"/>
  <c r="G214" i="5"/>
  <c r="I214" i="5"/>
  <c r="G213" i="5"/>
  <c r="F213" i="5"/>
  <c r="H213" i="5"/>
  <c r="I213" i="5"/>
  <c r="I212" i="5"/>
  <c r="H212" i="5"/>
  <c r="F212" i="5"/>
  <c r="G212" i="5"/>
  <c r="I211" i="5"/>
  <c r="G211" i="5"/>
  <c r="H211" i="5"/>
  <c r="F211" i="5"/>
  <c r="G210" i="5"/>
  <c r="H210" i="5"/>
  <c r="I210" i="5"/>
  <c r="F210" i="5"/>
  <c r="I209" i="5"/>
  <c r="F209" i="5"/>
  <c r="H209" i="5"/>
  <c r="G209" i="5"/>
  <c r="G208" i="5"/>
  <c r="F208" i="5"/>
  <c r="I208" i="5"/>
  <c r="H208" i="5"/>
  <c r="G207" i="5"/>
  <c r="I207" i="5"/>
  <c r="F207" i="5"/>
  <c r="H207" i="5"/>
  <c r="H206" i="5"/>
  <c r="I206" i="5"/>
  <c r="G206" i="5"/>
  <c r="F206" i="5"/>
  <c r="G205" i="5"/>
  <c r="F205" i="5"/>
  <c r="I205" i="5"/>
  <c r="H205" i="5"/>
  <c r="F204" i="5"/>
  <c r="I204" i="5"/>
  <c r="H204" i="5"/>
  <c r="F203" i="5"/>
  <c r="I203" i="5"/>
  <c r="H203" i="5"/>
  <c r="H202" i="5"/>
  <c r="F202" i="5"/>
  <c r="I202" i="5"/>
  <c r="H201" i="5"/>
  <c r="I201" i="5"/>
  <c r="F201" i="5"/>
  <c r="F200" i="5"/>
  <c r="H200" i="5"/>
  <c r="G200" i="5"/>
  <c r="I200" i="5"/>
  <c r="I199" i="5"/>
  <c r="F199" i="5"/>
  <c r="H199" i="5"/>
  <c r="G199" i="5"/>
  <c r="F198" i="5"/>
  <c r="I198" i="5"/>
  <c r="H198" i="5"/>
  <c r="G198" i="5"/>
  <c r="I197" i="5"/>
  <c r="G197" i="5"/>
  <c r="F197" i="5"/>
  <c r="H197" i="5"/>
  <c r="I196" i="5"/>
  <c r="G196" i="5"/>
  <c r="F196" i="5"/>
  <c r="H196" i="5"/>
  <c r="F195" i="5"/>
  <c r="I195" i="5"/>
  <c r="H195" i="5"/>
  <c r="G195" i="5"/>
  <c r="H194" i="5"/>
  <c r="I194" i="5"/>
  <c r="F194" i="5"/>
  <c r="G194" i="5"/>
  <c r="H193" i="5"/>
  <c r="G193" i="5"/>
  <c r="F193" i="5"/>
  <c r="I193" i="5"/>
  <c r="G192" i="5"/>
  <c r="I192" i="5"/>
  <c r="H192" i="5"/>
  <c r="F192" i="5"/>
  <c r="I191" i="5"/>
  <c r="G191" i="5"/>
  <c r="H191" i="5"/>
  <c r="F191" i="5"/>
  <c r="I190" i="5"/>
  <c r="F190" i="5"/>
  <c r="H190" i="5"/>
  <c r="G190" i="5"/>
  <c r="F189" i="5"/>
  <c r="G189" i="5"/>
  <c r="H189" i="5"/>
  <c r="I189" i="5"/>
  <c r="I188" i="5"/>
  <c r="G188" i="5"/>
  <c r="H188" i="5"/>
  <c r="F188" i="5"/>
  <c r="H187" i="5"/>
  <c r="I187" i="5"/>
  <c r="F187" i="5"/>
  <c r="G187" i="5"/>
  <c r="G186" i="5"/>
  <c r="I186" i="5"/>
  <c r="F186" i="5"/>
  <c r="H186" i="5"/>
  <c r="F185" i="5"/>
  <c r="I185" i="5"/>
  <c r="G185" i="5"/>
  <c r="H185" i="5"/>
  <c r="G184" i="5"/>
  <c r="F184" i="5"/>
  <c r="I184" i="5"/>
  <c r="H184" i="5"/>
  <c r="F183" i="5"/>
  <c r="H183" i="5"/>
  <c r="I183" i="5"/>
  <c r="G183" i="5"/>
  <c r="F182" i="5"/>
  <c r="I182" i="5"/>
  <c r="G182" i="5"/>
  <c r="H182" i="5"/>
  <c r="F181" i="5"/>
  <c r="H181" i="5"/>
  <c r="I181" i="5"/>
  <c r="G181" i="5"/>
  <c r="I180" i="5"/>
  <c r="F180" i="5"/>
  <c r="H180" i="5"/>
  <c r="G180" i="5"/>
  <c r="I179" i="5"/>
  <c r="G179" i="5"/>
  <c r="F179" i="5"/>
  <c r="H179" i="5"/>
  <c r="D169" i="3"/>
  <c r="C168" i="3"/>
  <c r="G168" i="3"/>
  <c r="E168" i="3"/>
  <c r="F168" i="3" s="1"/>
  <c r="H178" i="5"/>
  <c r="F178" i="5"/>
  <c r="G178" i="5"/>
  <c r="I178" i="5"/>
  <c r="G177" i="5"/>
  <c r="F177" i="5"/>
  <c r="I177" i="5"/>
  <c r="H177" i="5"/>
  <c r="F176" i="5"/>
  <c r="I176" i="5"/>
  <c r="H176" i="5"/>
  <c r="G176" i="5"/>
  <c r="I175" i="5"/>
  <c r="G175" i="5"/>
  <c r="F175" i="5"/>
  <c r="H175" i="5"/>
  <c r="C312" i="1"/>
  <c r="D313" i="1"/>
  <c r="I174" i="5"/>
  <c r="H174" i="5"/>
  <c r="G174" i="5"/>
  <c r="F174" i="5"/>
  <c r="H173" i="5"/>
  <c r="F173" i="5"/>
  <c r="G173" i="5"/>
  <c r="I173" i="5"/>
  <c r="E542" i="3"/>
  <c r="F541" i="3"/>
  <c r="L541" i="3"/>
  <c r="C541" i="3"/>
  <c r="I541" i="3"/>
  <c r="N541" i="3"/>
  <c r="G541" i="3"/>
  <c r="D541" i="3"/>
  <c r="K541" i="3"/>
  <c r="J541" i="3"/>
  <c r="H541" i="3"/>
  <c r="M541" i="3"/>
  <c r="H172" i="5"/>
  <c r="G172" i="5"/>
  <c r="I172" i="5"/>
  <c r="F172" i="5"/>
  <c r="G733" i="3"/>
  <c r="C733" i="3"/>
  <c r="F734" i="3"/>
  <c r="D461" i="8"/>
  <c r="C460" i="8"/>
  <c r="F171" i="5"/>
  <c r="I171" i="5"/>
  <c r="H171" i="5"/>
  <c r="G171" i="5"/>
  <c r="D86" i="2"/>
  <c r="C85" i="2"/>
  <c r="F85" i="2"/>
  <c r="F1030" i="2"/>
  <c r="G1030" i="2" s="1"/>
  <c r="H1030" i="2" s="1"/>
  <c r="I1030" i="2" s="1"/>
  <c r="C1030" i="2"/>
  <c r="D1031" i="2"/>
  <c r="E697" i="2"/>
  <c r="D698" i="2"/>
  <c r="C697" i="2"/>
  <c r="I1098" i="2"/>
  <c r="F1098" i="2"/>
  <c r="H1098" i="2"/>
  <c r="D1099" i="2"/>
  <c r="C1098" i="2"/>
  <c r="G1098" i="2"/>
  <c r="H413" i="2"/>
  <c r="J413" i="2"/>
  <c r="F413" i="2"/>
  <c r="I413" i="2"/>
  <c r="G413" i="2"/>
  <c r="K413" i="2" s="1"/>
  <c r="E414" i="2"/>
  <c r="C413" i="2"/>
  <c r="M215" i="2"/>
  <c r="H215" i="2"/>
  <c r="L215" i="2"/>
  <c r="F216" i="2"/>
  <c r="C215" i="2"/>
  <c r="J215" i="2"/>
  <c r="K215" i="2"/>
  <c r="N215" i="2"/>
  <c r="I215" i="2"/>
  <c r="G215" i="2"/>
  <c r="G65" i="3"/>
  <c r="E65" i="3"/>
  <c r="F65" i="3" s="1"/>
  <c r="D66" i="3"/>
  <c r="C316" i="3"/>
  <c r="D317" i="3"/>
  <c r="F686" i="3"/>
  <c r="C685" i="3"/>
  <c r="E463" i="3"/>
  <c r="L462" i="3"/>
  <c r="K462" i="3"/>
  <c r="G462" i="3"/>
  <c r="F462" i="3"/>
  <c r="J462" i="3"/>
  <c r="I462" i="3"/>
  <c r="H462" i="3"/>
  <c r="N462" i="3"/>
  <c r="M462" i="3"/>
  <c r="D681" i="1"/>
  <c r="C680" i="1"/>
  <c r="H102" i="8"/>
  <c r="G102" i="8"/>
  <c r="F102" i="8"/>
  <c r="E103" i="8"/>
  <c r="F173" i="8"/>
  <c r="H173" i="8"/>
  <c r="G173" i="8"/>
  <c r="C53" i="5"/>
  <c r="D53" i="5"/>
  <c r="E54" i="5"/>
  <c r="G170" i="5"/>
  <c r="F170" i="5"/>
  <c r="H170" i="5"/>
  <c r="I170" i="5"/>
  <c r="O97" i="1"/>
  <c r="E98" i="1"/>
  <c r="P97" i="1"/>
  <c r="H97" i="1"/>
  <c r="G97" i="1"/>
  <c r="F97" i="1"/>
  <c r="M97" i="1"/>
  <c r="N97" i="1"/>
  <c r="I97" i="1"/>
  <c r="K97" i="1"/>
  <c r="L97" i="1"/>
  <c r="J97" i="1"/>
  <c r="E180" i="1"/>
  <c r="N179" i="1"/>
  <c r="H179" i="1"/>
  <c r="K179" i="1"/>
  <c r="J179" i="1"/>
  <c r="C179" i="1"/>
  <c r="O179" i="1"/>
  <c r="P179" i="1"/>
  <c r="D179" i="1"/>
  <c r="M179" i="1"/>
  <c r="I179" i="1"/>
  <c r="L179" i="1"/>
  <c r="F179" i="1"/>
  <c r="F885" i="2" l="1"/>
  <c r="I885" i="2"/>
  <c r="C885" i="2"/>
  <c r="I886" i="2"/>
  <c r="H885" i="2"/>
  <c r="G886" i="2"/>
  <c r="G885" i="2"/>
  <c r="E886" i="2"/>
  <c r="J886" i="2"/>
  <c r="E885" i="2"/>
  <c r="J885" i="2"/>
  <c r="H886" i="2"/>
  <c r="F886" i="2"/>
  <c r="C886" i="2"/>
  <c r="D888" i="2"/>
  <c r="D889" i="2" s="1"/>
  <c r="C887" i="2"/>
  <c r="G887" i="2"/>
  <c r="I887" i="2"/>
  <c r="F887" i="2"/>
  <c r="E887" i="2"/>
  <c r="H887" i="2"/>
  <c r="J887" i="2"/>
  <c r="J540" i="2"/>
  <c r="H539" i="2"/>
  <c r="I539" i="2"/>
  <c r="K539" i="2"/>
  <c r="J539" i="2"/>
  <c r="G539" i="2"/>
  <c r="D539" i="2"/>
  <c r="F539" i="2"/>
  <c r="C539" i="2"/>
  <c r="C260" i="2"/>
  <c r="D260" i="2"/>
  <c r="I260" i="2"/>
  <c r="K260" i="2"/>
  <c r="E260" i="2"/>
  <c r="M260" i="2"/>
  <c r="H260" i="2"/>
  <c r="G260" i="2"/>
  <c r="L260" i="2"/>
  <c r="F261" i="2"/>
  <c r="K261" i="2" s="1"/>
  <c r="J260" i="2"/>
  <c r="E220" i="5"/>
  <c r="F220" i="5" s="1"/>
  <c r="C219" i="5"/>
  <c r="D219" i="5"/>
  <c r="C1191" i="2"/>
  <c r="F1190" i="2"/>
  <c r="H219" i="5"/>
  <c r="I219" i="5"/>
  <c r="G219" i="5"/>
  <c r="F219" i="5"/>
  <c r="H1191" i="2"/>
  <c r="E222" i="8"/>
  <c r="D221" i="8"/>
  <c r="C221" i="8"/>
  <c r="C218" i="5"/>
  <c r="H218" i="5"/>
  <c r="G218" i="5"/>
  <c r="F218" i="5"/>
  <c r="I218" i="5"/>
  <c r="D218" i="5"/>
  <c r="H1190" i="2"/>
  <c r="G1190" i="2"/>
  <c r="I1190" i="2"/>
  <c r="C1190" i="2"/>
  <c r="G169" i="3"/>
  <c r="E169" i="3"/>
  <c r="F169" i="3" s="1"/>
  <c r="C169" i="3"/>
  <c r="D170" i="3"/>
  <c r="D314" i="1"/>
  <c r="C313" i="1"/>
  <c r="E543" i="3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C542" i="3"/>
  <c r="D542" i="3"/>
  <c r="L542" i="3"/>
  <c r="F542" i="3"/>
  <c r="I542" i="3"/>
  <c r="J542" i="3"/>
  <c r="H542" i="3"/>
  <c r="M542" i="3"/>
  <c r="K542" i="3"/>
  <c r="N542" i="3"/>
  <c r="G542" i="3"/>
  <c r="C734" i="3"/>
  <c r="F735" i="3"/>
  <c r="G734" i="3"/>
  <c r="D462" i="8"/>
  <c r="C461" i="8"/>
  <c r="E181" i="1"/>
  <c r="O181" i="1" s="1"/>
  <c r="G180" i="1"/>
  <c r="C86" i="2"/>
  <c r="F86" i="2"/>
  <c r="D87" i="2"/>
  <c r="M216" i="2"/>
  <c r="J216" i="2"/>
  <c r="G216" i="2"/>
  <c r="K216" i="2"/>
  <c r="N216" i="2"/>
  <c r="L216" i="2"/>
  <c r="H216" i="2"/>
  <c r="C216" i="2"/>
  <c r="F217" i="2"/>
  <c r="I216" i="2"/>
  <c r="E698" i="2"/>
  <c r="C698" i="2"/>
  <c r="D699" i="2"/>
  <c r="F414" i="2"/>
  <c r="H414" i="2"/>
  <c r="E415" i="2"/>
  <c r="C414" i="2"/>
  <c r="J414" i="2"/>
  <c r="I414" i="2"/>
  <c r="G414" i="2"/>
  <c r="K414" i="2" s="1"/>
  <c r="H1099" i="2"/>
  <c r="C1099" i="2"/>
  <c r="G1099" i="2"/>
  <c r="D1100" i="2"/>
  <c r="I1099" i="2"/>
  <c r="F1099" i="2"/>
  <c r="F1031" i="2"/>
  <c r="G1031" i="2" s="1"/>
  <c r="H1031" i="2" s="1"/>
  <c r="I1031" i="2" s="1"/>
  <c r="C1031" i="2"/>
  <c r="D1032" i="2"/>
  <c r="D318" i="3"/>
  <c r="C317" i="3"/>
  <c r="G66" i="3"/>
  <c r="D67" i="3"/>
  <c r="E66" i="3"/>
  <c r="F66" i="3" s="1"/>
  <c r="C686" i="3"/>
  <c r="F687" i="3"/>
  <c r="G463" i="3"/>
  <c r="M463" i="3"/>
  <c r="F463" i="3"/>
  <c r="L463" i="3"/>
  <c r="K463" i="3"/>
  <c r="H463" i="3"/>
  <c r="N463" i="3"/>
  <c r="E464" i="3"/>
  <c r="J463" i="3"/>
  <c r="I463" i="3"/>
  <c r="D682" i="1"/>
  <c r="C681" i="1"/>
  <c r="G174" i="8"/>
  <c r="H174" i="8"/>
  <c r="F174" i="8"/>
  <c r="H103" i="8"/>
  <c r="F103" i="8"/>
  <c r="E104" i="8"/>
  <c r="G103" i="8"/>
  <c r="D54" i="5"/>
  <c r="C54" i="5"/>
  <c r="E55" i="5"/>
  <c r="F98" i="1"/>
  <c r="L98" i="1"/>
  <c r="O98" i="1"/>
  <c r="H98" i="1"/>
  <c r="I98" i="1"/>
  <c r="P98" i="1"/>
  <c r="K98" i="1"/>
  <c r="M98" i="1"/>
  <c r="G98" i="1"/>
  <c r="N98" i="1"/>
  <c r="J98" i="1"/>
  <c r="E99" i="1"/>
  <c r="C180" i="1"/>
  <c r="J180" i="1"/>
  <c r="D180" i="1"/>
  <c r="L180" i="1"/>
  <c r="F180" i="1"/>
  <c r="M180" i="1"/>
  <c r="O180" i="1"/>
  <c r="H180" i="1"/>
  <c r="N180" i="1"/>
  <c r="K180" i="1"/>
  <c r="I180" i="1"/>
  <c r="P180" i="1"/>
  <c r="D890" i="2" l="1"/>
  <c r="G888" i="2"/>
  <c r="J888" i="2"/>
  <c r="E888" i="2"/>
  <c r="C888" i="2"/>
  <c r="I888" i="2"/>
  <c r="F888" i="2"/>
  <c r="H888" i="2"/>
  <c r="K540" i="2"/>
  <c r="F540" i="2"/>
  <c r="D540" i="2"/>
  <c r="G540" i="2"/>
  <c r="C540" i="2"/>
  <c r="E541" i="2"/>
  <c r="E542" i="2" s="1"/>
  <c r="E543" i="2" s="1"/>
  <c r="E544" i="2" s="1"/>
  <c r="H540" i="2"/>
  <c r="I540" i="2"/>
  <c r="G220" i="5"/>
  <c r="I220" i="5"/>
  <c r="H261" i="2"/>
  <c r="M261" i="2"/>
  <c r="C261" i="2"/>
  <c r="E261" i="2"/>
  <c r="D261" i="2"/>
  <c r="J261" i="2"/>
  <c r="G261" i="2"/>
  <c r="I261" i="2"/>
  <c r="L261" i="2"/>
  <c r="N261" i="2"/>
  <c r="F262" i="2"/>
  <c r="N262" i="2" s="1"/>
  <c r="H220" i="5"/>
  <c r="E221" i="5"/>
  <c r="D220" i="5"/>
  <c r="C220" i="5"/>
  <c r="G1191" i="2"/>
  <c r="I1191" i="2"/>
  <c r="D1192" i="2"/>
  <c r="D1193" i="2" s="1"/>
  <c r="D1194" i="2" s="1"/>
  <c r="D1195" i="2" s="1"/>
  <c r="D1196" i="2" s="1"/>
  <c r="F1191" i="2"/>
  <c r="C222" i="8"/>
  <c r="D222" i="8"/>
  <c r="E223" i="8"/>
  <c r="I572" i="3"/>
  <c r="E573" i="3"/>
  <c r="C572" i="3"/>
  <c r="D572" i="3"/>
  <c r="D571" i="3"/>
  <c r="C571" i="3"/>
  <c r="C570" i="3"/>
  <c r="D570" i="3"/>
  <c r="C569" i="3"/>
  <c r="D569" i="3"/>
  <c r="D568" i="3"/>
  <c r="C568" i="3"/>
  <c r="H567" i="3"/>
  <c r="M567" i="3"/>
  <c r="J567" i="3"/>
  <c r="L567" i="3"/>
  <c r="I567" i="3"/>
  <c r="K567" i="3"/>
  <c r="D567" i="3"/>
  <c r="C567" i="3"/>
  <c r="C566" i="3"/>
  <c r="D566" i="3"/>
  <c r="C565" i="3"/>
  <c r="D565" i="3"/>
  <c r="D564" i="3"/>
  <c r="C564" i="3"/>
  <c r="D563" i="3"/>
  <c r="C563" i="3"/>
  <c r="D562" i="3"/>
  <c r="C562" i="3"/>
  <c r="C561" i="3"/>
  <c r="D561" i="3"/>
  <c r="C560" i="3"/>
  <c r="D560" i="3"/>
  <c r="C559" i="3"/>
  <c r="D559" i="3"/>
  <c r="C558" i="3"/>
  <c r="D558" i="3"/>
  <c r="C557" i="3"/>
  <c r="D557" i="3"/>
  <c r="C556" i="3"/>
  <c r="D556" i="3"/>
  <c r="C555" i="3"/>
  <c r="D555" i="3"/>
  <c r="C554" i="3"/>
  <c r="D554" i="3"/>
  <c r="C553" i="3"/>
  <c r="D553" i="3"/>
  <c r="C552" i="3"/>
  <c r="D552" i="3"/>
  <c r="C551" i="3"/>
  <c r="D551" i="3"/>
  <c r="D550" i="3"/>
  <c r="C550" i="3"/>
  <c r="G170" i="3"/>
  <c r="D171" i="3"/>
  <c r="E170" i="3"/>
  <c r="F170" i="3" s="1"/>
  <c r="C170" i="3"/>
  <c r="D549" i="3"/>
  <c r="C549" i="3"/>
  <c r="C548" i="3"/>
  <c r="D548" i="3"/>
  <c r="D547" i="3"/>
  <c r="C547" i="3"/>
  <c r="C546" i="3"/>
  <c r="D546" i="3"/>
  <c r="D545" i="3"/>
  <c r="C545" i="3"/>
  <c r="D315" i="1"/>
  <c r="C314" i="1"/>
  <c r="D544" i="3"/>
  <c r="C544" i="3"/>
  <c r="C543" i="3"/>
  <c r="D543" i="3"/>
  <c r="M543" i="3"/>
  <c r="I543" i="3"/>
  <c r="F543" i="3"/>
  <c r="J543" i="3"/>
  <c r="N543" i="3"/>
  <c r="L543" i="3"/>
  <c r="H543" i="3"/>
  <c r="G543" i="3"/>
  <c r="K543" i="3"/>
  <c r="N181" i="1"/>
  <c r="C181" i="1"/>
  <c r="F736" i="3"/>
  <c r="C735" i="3"/>
  <c r="G735" i="3"/>
  <c r="F181" i="1"/>
  <c r="G181" i="1"/>
  <c r="E182" i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H181" i="1"/>
  <c r="L181" i="1"/>
  <c r="C462" i="8"/>
  <c r="D463" i="8"/>
  <c r="P181" i="1"/>
  <c r="J181" i="1"/>
  <c r="I181" i="1"/>
  <c r="D181" i="1"/>
  <c r="K181" i="1"/>
  <c r="M181" i="1"/>
  <c r="D88" i="2"/>
  <c r="F87" i="2"/>
  <c r="C87" i="2"/>
  <c r="F1032" i="2"/>
  <c r="G1032" i="2" s="1"/>
  <c r="H1032" i="2" s="1"/>
  <c r="I1032" i="2" s="1"/>
  <c r="D1033" i="2"/>
  <c r="C1032" i="2"/>
  <c r="H1100" i="2"/>
  <c r="C1100" i="2"/>
  <c r="D1101" i="2"/>
  <c r="F1100" i="2"/>
  <c r="G1100" i="2"/>
  <c r="I1100" i="2"/>
  <c r="F415" i="2"/>
  <c r="J415" i="2"/>
  <c r="E416" i="2"/>
  <c r="I415" i="2"/>
  <c r="H415" i="2"/>
  <c r="C415" i="2"/>
  <c r="G415" i="2"/>
  <c r="K415" i="2" s="1"/>
  <c r="D700" i="2"/>
  <c r="C699" i="2"/>
  <c r="E699" i="2"/>
  <c r="L217" i="2"/>
  <c r="J217" i="2"/>
  <c r="K217" i="2"/>
  <c r="H217" i="2"/>
  <c r="G217" i="2"/>
  <c r="C217" i="2"/>
  <c r="N217" i="2"/>
  <c r="M217" i="2"/>
  <c r="F218" i="2"/>
  <c r="I217" i="2"/>
  <c r="E67" i="3"/>
  <c r="F67" i="3" s="1"/>
  <c r="G67" i="3"/>
  <c r="D68" i="3"/>
  <c r="F688" i="3"/>
  <c r="C687" i="3"/>
  <c r="D319" i="3"/>
  <c r="C318" i="3"/>
  <c r="L464" i="3"/>
  <c r="M464" i="3"/>
  <c r="G464" i="3"/>
  <c r="F464" i="3"/>
  <c r="E465" i="3"/>
  <c r="K464" i="3"/>
  <c r="I464" i="3"/>
  <c r="J464" i="3"/>
  <c r="H464" i="3"/>
  <c r="N464" i="3"/>
  <c r="C682" i="1"/>
  <c r="D683" i="1"/>
  <c r="G104" i="8"/>
  <c r="E105" i="8"/>
  <c r="F104" i="8"/>
  <c r="H104" i="8"/>
  <c r="H175" i="8"/>
  <c r="G175" i="8"/>
  <c r="F175" i="8"/>
  <c r="C55" i="5"/>
  <c r="D55" i="5"/>
  <c r="E56" i="5"/>
  <c r="H99" i="1"/>
  <c r="E100" i="1"/>
  <c r="F99" i="1"/>
  <c r="I99" i="1"/>
  <c r="K99" i="1"/>
  <c r="G99" i="1"/>
  <c r="N99" i="1"/>
  <c r="O99" i="1"/>
  <c r="J99" i="1"/>
  <c r="P99" i="1"/>
  <c r="M99" i="1"/>
  <c r="L99" i="1"/>
  <c r="D891" i="2" l="1"/>
  <c r="D892" i="2" s="1"/>
  <c r="D893" i="2" s="1"/>
  <c r="D894" i="2" s="1"/>
  <c r="D895" i="2" s="1"/>
  <c r="D896" i="2" s="1"/>
  <c r="C890" i="2"/>
  <c r="J890" i="2"/>
  <c r="H890" i="2"/>
  <c r="F890" i="2"/>
  <c r="G890" i="2"/>
  <c r="I890" i="2"/>
  <c r="E890" i="2"/>
  <c r="G889" i="2"/>
  <c r="H889" i="2"/>
  <c r="J889" i="2"/>
  <c r="F889" i="2"/>
  <c r="E889" i="2"/>
  <c r="I889" i="2"/>
  <c r="C889" i="2"/>
  <c r="G542" i="2"/>
  <c r="I541" i="2"/>
  <c r="C542" i="2"/>
  <c r="F542" i="2"/>
  <c r="D542" i="2"/>
  <c r="K542" i="2"/>
  <c r="H541" i="2"/>
  <c r="D541" i="2"/>
  <c r="C541" i="2"/>
  <c r="J541" i="2"/>
  <c r="K541" i="2"/>
  <c r="F541" i="2"/>
  <c r="G541" i="2"/>
  <c r="F1196" i="2"/>
  <c r="H1196" i="2"/>
  <c r="D1197" i="2"/>
  <c r="D1198" i="2" s="1"/>
  <c r="E1196" i="2"/>
  <c r="M262" i="2"/>
  <c r="L262" i="2"/>
  <c r="H262" i="2"/>
  <c r="F263" i="2"/>
  <c r="F264" i="2" s="1"/>
  <c r="K262" i="2"/>
  <c r="J262" i="2"/>
  <c r="I262" i="2"/>
  <c r="C262" i="2"/>
  <c r="G262" i="2"/>
  <c r="D262" i="2"/>
  <c r="E262" i="2"/>
  <c r="I1196" i="2"/>
  <c r="C1196" i="2"/>
  <c r="G1196" i="2"/>
  <c r="E222" i="5"/>
  <c r="C221" i="5"/>
  <c r="D221" i="5"/>
  <c r="I221" i="5"/>
  <c r="G221" i="5"/>
  <c r="H221" i="5"/>
  <c r="F221" i="5"/>
  <c r="C1195" i="2"/>
  <c r="I1195" i="2"/>
  <c r="G1195" i="2"/>
  <c r="H1195" i="2"/>
  <c r="F1195" i="2"/>
  <c r="C1194" i="2"/>
  <c r="I1194" i="2"/>
  <c r="H1194" i="2"/>
  <c r="F1194" i="2"/>
  <c r="G1194" i="2"/>
  <c r="F1193" i="2"/>
  <c r="G1193" i="2"/>
  <c r="C1193" i="2"/>
  <c r="I1193" i="2"/>
  <c r="H1193" i="2"/>
  <c r="G1192" i="2"/>
  <c r="F1192" i="2"/>
  <c r="I1192" i="2"/>
  <c r="C1192" i="2"/>
  <c r="H1192" i="2"/>
  <c r="E224" i="8"/>
  <c r="E225" i="8" s="1"/>
  <c r="D223" i="8"/>
  <c r="C223" i="8"/>
  <c r="F223" i="8"/>
  <c r="H223" i="8"/>
  <c r="G223" i="8"/>
  <c r="G222" i="8"/>
  <c r="H222" i="8"/>
  <c r="F222" i="8"/>
  <c r="F221" i="8"/>
  <c r="H221" i="8"/>
  <c r="G221" i="8"/>
  <c r="F220" i="8"/>
  <c r="G220" i="8"/>
  <c r="H220" i="8"/>
  <c r="H219" i="8"/>
  <c r="F219" i="8"/>
  <c r="G219" i="8"/>
  <c r="F218" i="8"/>
  <c r="G218" i="8"/>
  <c r="H218" i="8"/>
  <c r="H217" i="8"/>
  <c r="F217" i="8"/>
  <c r="G217" i="8"/>
  <c r="H216" i="8"/>
  <c r="F216" i="8"/>
  <c r="G216" i="8"/>
  <c r="H215" i="8"/>
  <c r="G215" i="8"/>
  <c r="F215" i="8"/>
  <c r="H214" i="8"/>
  <c r="F214" i="8"/>
  <c r="G214" i="8"/>
  <c r="H213" i="8"/>
  <c r="G213" i="8"/>
  <c r="F213" i="8"/>
  <c r="H212" i="8"/>
  <c r="F212" i="8"/>
  <c r="G212" i="8"/>
  <c r="G211" i="8"/>
  <c r="F211" i="8"/>
  <c r="H211" i="8"/>
  <c r="G210" i="8"/>
  <c r="H210" i="8"/>
  <c r="F210" i="8"/>
  <c r="I573" i="3"/>
  <c r="E574" i="3"/>
  <c r="H209" i="8"/>
  <c r="F209" i="8"/>
  <c r="G209" i="8"/>
  <c r="C573" i="3"/>
  <c r="D573" i="3"/>
  <c r="F208" i="8"/>
  <c r="G208" i="8"/>
  <c r="H208" i="8"/>
  <c r="F207" i="8"/>
  <c r="H207" i="8"/>
  <c r="G207" i="8"/>
  <c r="G206" i="8"/>
  <c r="H206" i="8"/>
  <c r="F206" i="8"/>
  <c r="F205" i="8"/>
  <c r="G205" i="8"/>
  <c r="H205" i="8"/>
  <c r="G204" i="8"/>
  <c r="F204" i="8"/>
  <c r="H204" i="8"/>
  <c r="D204" i="1"/>
  <c r="H204" i="1"/>
  <c r="L204" i="1"/>
  <c r="P204" i="1"/>
  <c r="I204" i="1"/>
  <c r="M204" i="1"/>
  <c r="F204" i="1"/>
  <c r="J204" i="1"/>
  <c r="N204" i="1"/>
  <c r="C204" i="1"/>
  <c r="G204" i="1"/>
  <c r="K204" i="1"/>
  <c r="O204" i="1"/>
  <c r="G203" i="8"/>
  <c r="H203" i="8"/>
  <c r="F203" i="8"/>
  <c r="M568" i="3"/>
  <c r="J568" i="3"/>
  <c r="L568" i="3"/>
  <c r="K568" i="3"/>
  <c r="H568" i="3"/>
  <c r="I568" i="3"/>
  <c r="M203" i="1"/>
  <c r="I203" i="1"/>
  <c r="P203" i="1"/>
  <c r="O203" i="1"/>
  <c r="G203" i="1"/>
  <c r="N203" i="1"/>
  <c r="J203" i="1"/>
  <c r="F203" i="1"/>
  <c r="L203" i="1"/>
  <c r="H203" i="1"/>
  <c r="K203" i="1"/>
  <c r="E205" i="1"/>
  <c r="D205" i="1" s="1"/>
  <c r="H202" i="8"/>
  <c r="G202" i="8"/>
  <c r="F202" i="8"/>
  <c r="F201" i="8"/>
  <c r="H201" i="8"/>
  <c r="G201" i="8"/>
  <c r="H200" i="8"/>
  <c r="G200" i="8"/>
  <c r="F200" i="8"/>
  <c r="G199" i="8"/>
  <c r="H199" i="8"/>
  <c r="F199" i="8"/>
  <c r="C203" i="1"/>
  <c r="D203" i="1"/>
  <c r="F198" i="8"/>
  <c r="G198" i="8"/>
  <c r="H198" i="8"/>
  <c r="C202" i="1"/>
  <c r="F202" i="1"/>
  <c r="I202" i="1"/>
  <c r="M202" i="1"/>
  <c r="N202" i="1"/>
  <c r="J202" i="1"/>
  <c r="P202" i="1"/>
  <c r="O202" i="1"/>
  <c r="K202" i="1"/>
  <c r="H202" i="1"/>
  <c r="G202" i="1"/>
  <c r="D202" i="1"/>
  <c r="L202" i="1"/>
  <c r="H197" i="8"/>
  <c r="G197" i="8"/>
  <c r="F197" i="8"/>
  <c r="D201" i="1"/>
  <c r="F201" i="1"/>
  <c r="K201" i="1"/>
  <c r="C201" i="1"/>
  <c r="N201" i="1"/>
  <c r="J201" i="1"/>
  <c r="O201" i="1"/>
  <c r="G201" i="1"/>
  <c r="M201" i="1"/>
  <c r="I201" i="1"/>
  <c r="H201" i="1"/>
  <c r="L201" i="1"/>
  <c r="P201" i="1"/>
  <c r="G196" i="8"/>
  <c r="H196" i="8"/>
  <c r="F196" i="8"/>
  <c r="C200" i="1"/>
  <c r="M200" i="1"/>
  <c r="P200" i="1"/>
  <c r="N200" i="1"/>
  <c r="L200" i="1"/>
  <c r="K200" i="1"/>
  <c r="J200" i="1"/>
  <c r="H200" i="1"/>
  <c r="G200" i="1"/>
  <c r="I200" i="1"/>
  <c r="D200" i="1"/>
  <c r="F200" i="1"/>
  <c r="O200" i="1"/>
  <c r="F195" i="8"/>
  <c r="H195" i="8"/>
  <c r="G195" i="8"/>
  <c r="D199" i="1"/>
  <c r="K199" i="1"/>
  <c r="I199" i="1"/>
  <c r="H199" i="1"/>
  <c r="M199" i="1"/>
  <c r="F199" i="1"/>
  <c r="C199" i="1"/>
  <c r="G199" i="1"/>
  <c r="J199" i="1"/>
  <c r="P199" i="1"/>
  <c r="O199" i="1"/>
  <c r="N199" i="1"/>
  <c r="L199" i="1"/>
  <c r="G194" i="8"/>
  <c r="H194" i="8"/>
  <c r="F194" i="8"/>
  <c r="C198" i="1"/>
  <c r="M198" i="1"/>
  <c r="H198" i="1"/>
  <c r="O198" i="1"/>
  <c r="K198" i="1"/>
  <c r="P198" i="1"/>
  <c r="N198" i="1"/>
  <c r="G198" i="1"/>
  <c r="J198" i="1"/>
  <c r="L198" i="1"/>
  <c r="I198" i="1"/>
  <c r="F198" i="1"/>
  <c r="D198" i="1"/>
  <c r="F193" i="8"/>
  <c r="G193" i="8"/>
  <c r="H193" i="8"/>
  <c r="C197" i="1"/>
  <c r="N197" i="1"/>
  <c r="P197" i="1"/>
  <c r="I197" i="1"/>
  <c r="L197" i="1"/>
  <c r="O197" i="1"/>
  <c r="F197" i="1"/>
  <c r="H197" i="1"/>
  <c r="K197" i="1"/>
  <c r="M197" i="1"/>
  <c r="D197" i="1"/>
  <c r="J197" i="1"/>
  <c r="G197" i="1"/>
  <c r="F192" i="8"/>
  <c r="G192" i="8"/>
  <c r="H192" i="8"/>
  <c r="C196" i="1"/>
  <c r="I196" i="1"/>
  <c r="J196" i="1"/>
  <c r="N196" i="1"/>
  <c r="M196" i="1"/>
  <c r="L196" i="1"/>
  <c r="G196" i="1"/>
  <c r="D196" i="1"/>
  <c r="H196" i="1"/>
  <c r="F196" i="1"/>
  <c r="O196" i="1"/>
  <c r="P196" i="1"/>
  <c r="K196" i="1"/>
  <c r="G191" i="8"/>
  <c r="H191" i="8"/>
  <c r="F191" i="8"/>
  <c r="D195" i="1"/>
  <c r="M195" i="1"/>
  <c r="G195" i="1"/>
  <c r="F195" i="1"/>
  <c r="I195" i="1"/>
  <c r="C195" i="1"/>
  <c r="P195" i="1"/>
  <c r="O195" i="1"/>
  <c r="N195" i="1"/>
  <c r="L195" i="1"/>
  <c r="K195" i="1"/>
  <c r="J195" i="1"/>
  <c r="H195" i="1"/>
  <c r="G190" i="8"/>
  <c r="H190" i="8"/>
  <c r="F190" i="8"/>
  <c r="G189" i="8"/>
  <c r="H189" i="8"/>
  <c r="F189" i="8"/>
  <c r="C194" i="1"/>
  <c r="P194" i="1"/>
  <c r="J194" i="1"/>
  <c r="O194" i="1"/>
  <c r="L194" i="1"/>
  <c r="F194" i="1"/>
  <c r="K194" i="1"/>
  <c r="H194" i="1"/>
  <c r="M194" i="1"/>
  <c r="G194" i="1"/>
  <c r="N194" i="1"/>
  <c r="I194" i="1"/>
  <c r="D194" i="1"/>
  <c r="F193" i="1"/>
  <c r="M193" i="1"/>
  <c r="I193" i="1"/>
  <c r="D193" i="1"/>
  <c r="C193" i="1"/>
  <c r="P193" i="1"/>
  <c r="O193" i="1"/>
  <c r="N193" i="1"/>
  <c r="L193" i="1"/>
  <c r="K193" i="1"/>
  <c r="J193" i="1"/>
  <c r="H193" i="1"/>
  <c r="G193" i="1"/>
  <c r="F188" i="8"/>
  <c r="H188" i="8"/>
  <c r="G188" i="8"/>
  <c r="C192" i="1"/>
  <c r="N192" i="1"/>
  <c r="I192" i="1"/>
  <c r="D192" i="1"/>
  <c r="O192" i="1"/>
  <c r="F192" i="1"/>
  <c r="K192" i="1"/>
  <c r="H192" i="1"/>
  <c r="J192" i="1"/>
  <c r="P192" i="1"/>
  <c r="L192" i="1"/>
  <c r="M192" i="1"/>
  <c r="G192" i="1"/>
  <c r="F187" i="8"/>
  <c r="H187" i="8"/>
  <c r="G187" i="8"/>
  <c r="D191" i="1"/>
  <c r="M191" i="1"/>
  <c r="G191" i="1"/>
  <c r="F191" i="1"/>
  <c r="O191" i="1"/>
  <c r="J191" i="1"/>
  <c r="I191" i="1"/>
  <c r="C191" i="1"/>
  <c r="P191" i="1"/>
  <c r="N191" i="1"/>
  <c r="L191" i="1"/>
  <c r="K191" i="1"/>
  <c r="H191" i="1"/>
  <c r="G186" i="8"/>
  <c r="H186" i="8"/>
  <c r="F186" i="8"/>
  <c r="C190" i="1"/>
  <c r="M190" i="1"/>
  <c r="F190" i="1"/>
  <c r="N190" i="1"/>
  <c r="I190" i="1"/>
  <c r="J190" i="1"/>
  <c r="P190" i="1"/>
  <c r="O190" i="1"/>
  <c r="H190" i="1"/>
  <c r="D190" i="1"/>
  <c r="L190" i="1"/>
  <c r="K190" i="1"/>
  <c r="G190" i="1"/>
  <c r="G185" i="8"/>
  <c r="F185" i="8"/>
  <c r="H185" i="8"/>
  <c r="C171" i="3"/>
  <c r="E171" i="3"/>
  <c r="F171" i="3" s="1"/>
  <c r="D172" i="3"/>
  <c r="G171" i="3"/>
  <c r="F189" i="1"/>
  <c r="L189" i="1"/>
  <c r="G189" i="1"/>
  <c r="D189" i="1"/>
  <c r="N189" i="1"/>
  <c r="M189" i="1"/>
  <c r="J189" i="1"/>
  <c r="H189" i="1"/>
  <c r="I189" i="1"/>
  <c r="C189" i="1"/>
  <c r="P189" i="1"/>
  <c r="O189" i="1"/>
  <c r="K189" i="1"/>
  <c r="G184" i="8"/>
  <c r="H184" i="8"/>
  <c r="F184" i="8"/>
  <c r="F183" i="8"/>
  <c r="H183" i="8"/>
  <c r="G183" i="8"/>
  <c r="D188" i="1"/>
  <c r="M188" i="1"/>
  <c r="G188" i="1"/>
  <c r="F188" i="1"/>
  <c r="I188" i="1"/>
  <c r="C188" i="1"/>
  <c r="P188" i="1"/>
  <c r="O188" i="1"/>
  <c r="N188" i="1"/>
  <c r="L188" i="1"/>
  <c r="K188" i="1"/>
  <c r="J188" i="1"/>
  <c r="H188" i="1"/>
  <c r="H182" i="8"/>
  <c r="F182" i="8"/>
  <c r="G182" i="8"/>
  <c r="F187" i="1"/>
  <c r="L187" i="1"/>
  <c r="D187" i="1"/>
  <c r="H187" i="1"/>
  <c r="I187" i="1"/>
  <c r="N187" i="1"/>
  <c r="M187" i="1"/>
  <c r="J187" i="1"/>
  <c r="G187" i="1"/>
  <c r="O187" i="1"/>
  <c r="C187" i="1"/>
  <c r="P187" i="1"/>
  <c r="K187" i="1"/>
  <c r="G181" i="8"/>
  <c r="H181" i="8"/>
  <c r="F181" i="8"/>
  <c r="C186" i="1"/>
  <c r="N186" i="1"/>
  <c r="L186" i="1"/>
  <c r="M186" i="1"/>
  <c r="H186" i="1"/>
  <c r="O186" i="1"/>
  <c r="I186" i="1"/>
  <c r="D186" i="1"/>
  <c r="P186" i="1"/>
  <c r="J186" i="1"/>
  <c r="F186" i="1"/>
  <c r="K186" i="1"/>
  <c r="G186" i="1"/>
  <c r="C185" i="1"/>
  <c r="F185" i="1"/>
  <c r="N185" i="1"/>
  <c r="J185" i="1"/>
  <c r="P185" i="1"/>
  <c r="M185" i="1"/>
  <c r="G185" i="1"/>
  <c r="H185" i="1"/>
  <c r="D185" i="1"/>
  <c r="L185" i="1"/>
  <c r="I185" i="1"/>
  <c r="O185" i="1"/>
  <c r="K185" i="1"/>
  <c r="D316" i="1"/>
  <c r="C315" i="1"/>
  <c r="G180" i="8"/>
  <c r="H180" i="8"/>
  <c r="F180" i="8"/>
  <c r="F184" i="1"/>
  <c r="L184" i="1"/>
  <c r="P184" i="1"/>
  <c r="K184" i="1"/>
  <c r="G184" i="1"/>
  <c r="I184" i="1"/>
  <c r="C184" i="1"/>
  <c r="M184" i="1"/>
  <c r="O184" i="1"/>
  <c r="D184" i="1"/>
  <c r="N184" i="1"/>
  <c r="J184" i="1"/>
  <c r="H184" i="1"/>
  <c r="F179" i="8"/>
  <c r="G179" i="8"/>
  <c r="H179" i="8"/>
  <c r="N544" i="3"/>
  <c r="H544" i="3"/>
  <c r="F544" i="3"/>
  <c r="I544" i="3"/>
  <c r="K544" i="3"/>
  <c r="G544" i="3"/>
  <c r="J544" i="3"/>
  <c r="L544" i="3"/>
  <c r="M544" i="3"/>
  <c r="F178" i="8"/>
  <c r="H178" i="8"/>
  <c r="G178" i="8"/>
  <c r="C183" i="1"/>
  <c r="N183" i="1"/>
  <c r="J183" i="1"/>
  <c r="L183" i="1"/>
  <c r="O183" i="1"/>
  <c r="D183" i="1"/>
  <c r="G183" i="1"/>
  <c r="M183" i="1"/>
  <c r="F183" i="1"/>
  <c r="H183" i="1"/>
  <c r="K183" i="1"/>
  <c r="I183" i="1"/>
  <c r="P183" i="1"/>
  <c r="C736" i="3"/>
  <c r="G736" i="3"/>
  <c r="C182" i="1"/>
  <c r="M182" i="1"/>
  <c r="J182" i="1"/>
  <c r="H182" i="1"/>
  <c r="G182" i="1"/>
  <c r="F182" i="1"/>
  <c r="D182" i="1"/>
  <c r="I182" i="1"/>
  <c r="P182" i="1"/>
  <c r="O182" i="1"/>
  <c r="N182" i="1"/>
  <c r="L182" i="1"/>
  <c r="K182" i="1"/>
  <c r="D464" i="8"/>
  <c r="C463" i="8"/>
  <c r="G177" i="8"/>
  <c r="F177" i="8"/>
  <c r="H177" i="8"/>
  <c r="F88" i="2"/>
  <c r="C88" i="2"/>
  <c r="D89" i="2"/>
  <c r="D1034" i="2"/>
  <c r="F1033" i="2"/>
  <c r="G1033" i="2" s="1"/>
  <c r="H1033" i="2" s="1"/>
  <c r="I1033" i="2" s="1"/>
  <c r="C1033" i="2"/>
  <c r="E700" i="2"/>
  <c r="D701" i="2"/>
  <c r="C700" i="2"/>
  <c r="M218" i="2"/>
  <c r="N218" i="2"/>
  <c r="H218" i="2"/>
  <c r="K218" i="2"/>
  <c r="J218" i="2"/>
  <c r="C218" i="2"/>
  <c r="F219" i="2"/>
  <c r="L218" i="2"/>
  <c r="I218" i="2"/>
  <c r="G218" i="2"/>
  <c r="F416" i="2"/>
  <c r="J416" i="2"/>
  <c r="G416" i="2"/>
  <c r="K416" i="2" s="1"/>
  <c r="H416" i="2"/>
  <c r="I416" i="2"/>
  <c r="E417" i="2"/>
  <c r="C416" i="2"/>
  <c r="H1101" i="2"/>
  <c r="D1102" i="2"/>
  <c r="C1101" i="2"/>
  <c r="I1101" i="2"/>
  <c r="F1101" i="2"/>
  <c r="G1101" i="2"/>
  <c r="C688" i="3"/>
  <c r="F689" i="3"/>
  <c r="G68" i="3"/>
  <c r="D69" i="3"/>
  <c r="E68" i="3"/>
  <c r="F68" i="3" s="1"/>
  <c r="D320" i="3"/>
  <c r="C319" i="3"/>
  <c r="G465" i="3"/>
  <c r="K465" i="3"/>
  <c r="I465" i="3"/>
  <c r="E466" i="3"/>
  <c r="H465" i="3"/>
  <c r="L465" i="3"/>
  <c r="N465" i="3"/>
  <c r="M465" i="3"/>
  <c r="F465" i="3"/>
  <c r="J465" i="3"/>
  <c r="D684" i="1"/>
  <c r="C683" i="1"/>
  <c r="H176" i="8"/>
  <c r="G176" i="8"/>
  <c r="F176" i="8"/>
  <c r="E106" i="8"/>
  <c r="F105" i="8"/>
  <c r="H105" i="8"/>
  <c r="G105" i="8"/>
  <c r="E57" i="5"/>
  <c r="D56" i="5"/>
  <c r="C56" i="5"/>
  <c r="J100" i="1"/>
  <c r="K100" i="1"/>
  <c r="I100" i="1"/>
  <c r="E101" i="1"/>
  <c r="P100" i="1"/>
  <c r="H100" i="1"/>
  <c r="G100" i="1"/>
  <c r="O100" i="1"/>
  <c r="M100" i="1"/>
  <c r="L100" i="1"/>
  <c r="F100" i="1"/>
  <c r="N100" i="1"/>
  <c r="C896" i="2" l="1"/>
  <c r="D897" i="2"/>
  <c r="F896" i="2"/>
  <c r="I896" i="2"/>
  <c r="H896" i="2"/>
  <c r="E896" i="2"/>
  <c r="J896" i="2"/>
  <c r="G896" i="2"/>
  <c r="C895" i="2"/>
  <c r="E895" i="2"/>
  <c r="F895" i="2"/>
  <c r="J895" i="2"/>
  <c r="G895" i="2"/>
  <c r="H895" i="2"/>
  <c r="I895" i="2"/>
  <c r="G891" i="2"/>
  <c r="F892" i="2"/>
  <c r="H891" i="2"/>
  <c r="C894" i="2"/>
  <c r="H894" i="2"/>
  <c r="J894" i="2"/>
  <c r="E894" i="2"/>
  <c r="I894" i="2"/>
  <c r="F894" i="2"/>
  <c r="G894" i="2"/>
  <c r="I891" i="2"/>
  <c r="F891" i="2"/>
  <c r="G892" i="2"/>
  <c r="J891" i="2"/>
  <c r="J892" i="2"/>
  <c r="I892" i="2"/>
  <c r="H892" i="2"/>
  <c r="C892" i="2"/>
  <c r="H893" i="2"/>
  <c r="E893" i="2"/>
  <c r="C893" i="2"/>
  <c r="J893" i="2"/>
  <c r="G893" i="2"/>
  <c r="F893" i="2"/>
  <c r="I893" i="2"/>
  <c r="E891" i="2"/>
  <c r="C891" i="2"/>
  <c r="E892" i="2"/>
  <c r="J542" i="2"/>
  <c r="H542" i="2"/>
  <c r="I542" i="2"/>
  <c r="G1197" i="2"/>
  <c r="F1197" i="2"/>
  <c r="G263" i="2"/>
  <c r="H1197" i="2"/>
  <c r="I1197" i="2"/>
  <c r="F1198" i="2"/>
  <c r="E1197" i="2"/>
  <c r="C1197" i="2"/>
  <c r="N263" i="2"/>
  <c r="D263" i="2"/>
  <c r="C263" i="2"/>
  <c r="K263" i="2"/>
  <c r="E263" i="2"/>
  <c r="J263" i="2"/>
  <c r="M263" i="2"/>
  <c r="L263" i="2"/>
  <c r="I263" i="2"/>
  <c r="H263" i="2"/>
  <c r="E226" i="8"/>
  <c r="G226" i="8" s="1"/>
  <c r="C225" i="8"/>
  <c r="D225" i="8"/>
  <c r="E223" i="5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C222" i="5"/>
  <c r="D222" i="5"/>
  <c r="I222" i="5"/>
  <c r="H222" i="5"/>
  <c r="G222" i="5"/>
  <c r="F222" i="5"/>
  <c r="F225" i="8"/>
  <c r="G225" i="8"/>
  <c r="H225" i="8"/>
  <c r="D224" i="8"/>
  <c r="C224" i="8"/>
  <c r="H224" i="8"/>
  <c r="F224" i="8"/>
  <c r="G224" i="8"/>
  <c r="I574" i="3"/>
  <c r="E575" i="3"/>
  <c r="D574" i="3"/>
  <c r="C574" i="3"/>
  <c r="C205" i="1"/>
  <c r="L569" i="3"/>
  <c r="I569" i="3"/>
  <c r="M569" i="3"/>
  <c r="J569" i="3"/>
  <c r="K569" i="3"/>
  <c r="H569" i="3"/>
  <c r="E206" i="1"/>
  <c r="P205" i="1"/>
  <c r="L205" i="1"/>
  <c r="H205" i="1"/>
  <c r="O205" i="1"/>
  <c r="K205" i="1"/>
  <c r="G205" i="1"/>
  <c r="N205" i="1"/>
  <c r="J205" i="1"/>
  <c r="F205" i="1"/>
  <c r="M205" i="1"/>
  <c r="I205" i="1"/>
  <c r="D173" i="3"/>
  <c r="G172" i="3"/>
  <c r="C172" i="3"/>
  <c r="E172" i="3"/>
  <c r="F172" i="3" s="1"/>
  <c r="C316" i="1"/>
  <c r="D317" i="1"/>
  <c r="M545" i="3"/>
  <c r="L545" i="3"/>
  <c r="G545" i="3"/>
  <c r="F545" i="3"/>
  <c r="J545" i="3"/>
  <c r="N545" i="3"/>
  <c r="I545" i="3"/>
  <c r="H545" i="3"/>
  <c r="K545" i="3"/>
  <c r="D465" i="8"/>
  <c r="C464" i="8"/>
  <c r="C264" i="2"/>
  <c r="L264" i="2"/>
  <c r="H264" i="2"/>
  <c r="E264" i="2"/>
  <c r="I264" i="2"/>
  <c r="J264" i="2"/>
  <c r="D264" i="2"/>
  <c r="G264" i="2"/>
  <c r="N264" i="2"/>
  <c r="K264" i="2"/>
  <c r="M264" i="2"/>
  <c r="C89" i="2"/>
  <c r="D90" i="2"/>
  <c r="F89" i="2"/>
  <c r="H417" i="2"/>
  <c r="F417" i="2"/>
  <c r="G417" i="2"/>
  <c r="K417" i="2" s="1"/>
  <c r="I417" i="2"/>
  <c r="E418" i="2"/>
  <c r="C417" i="2"/>
  <c r="J417" i="2"/>
  <c r="G219" i="2"/>
  <c r="I219" i="2"/>
  <c r="J219" i="2"/>
  <c r="C219" i="2"/>
  <c r="L219" i="2"/>
  <c r="N219" i="2"/>
  <c r="K219" i="2"/>
  <c r="M219" i="2"/>
  <c r="H219" i="2"/>
  <c r="C1034" i="2"/>
  <c r="F1034" i="2"/>
  <c r="I1034" i="2"/>
  <c r="D1035" i="2"/>
  <c r="H1034" i="2"/>
  <c r="G1034" i="2"/>
  <c r="D1103" i="2"/>
  <c r="C1102" i="2"/>
  <c r="H1102" i="2"/>
  <c r="G1102" i="2"/>
  <c r="I1102" i="2"/>
  <c r="F1102" i="2"/>
  <c r="C701" i="2"/>
  <c r="E701" i="2"/>
  <c r="D702" i="2"/>
  <c r="D70" i="3"/>
  <c r="E69" i="3"/>
  <c r="F69" i="3" s="1"/>
  <c r="G69" i="3"/>
  <c r="F690" i="3"/>
  <c r="C689" i="3"/>
  <c r="C320" i="3"/>
  <c r="D321" i="3"/>
  <c r="L466" i="3"/>
  <c r="J466" i="3"/>
  <c r="N466" i="3"/>
  <c r="K466" i="3"/>
  <c r="F466" i="3"/>
  <c r="H466" i="3"/>
  <c r="M466" i="3"/>
  <c r="G466" i="3"/>
  <c r="E467" i="3"/>
  <c r="I466" i="3"/>
  <c r="C684" i="1"/>
  <c r="D685" i="1"/>
  <c r="H106" i="8"/>
  <c r="F106" i="8"/>
  <c r="G106" i="8"/>
  <c r="E107" i="8"/>
  <c r="C106" i="8"/>
  <c r="E58" i="5"/>
  <c r="D57" i="5"/>
  <c r="C57" i="5"/>
  <c r="J101" i="1"/>
  <c r="H101" i="1"/>
  <c r="I101" i="1"/>
  <c r="E102" i="1"/>
  <c r="L101" i="1"/>
  <c r="O101" i="1"/>
  <c r="F101" i="1"/>
  <c r="N101" i="1"/>
  <c r="G101" i="1"/>
  <c r="P101" i="1"/>
  <c r="M101" i="1"/>
  <c r="K101" i="1"/>
  <c r="D898" i="2" l="1"/>
  <c r="D899" i="2" s="1"/>
  <c r="C899" i="2" s="1"/>
  <c r="H897" i="2"/>
  <c r="I897" i="2"/>
  <c r="C897" i="2"/>
  <c r="E897" i="2"/>
  <c r="J897" i="2"/>
  <c r="F897" i="2"/>
  <c r="G897" i="2"/>
  <c r="E250" i="5"/>
  <c r="E251" i="5" s="1"/>
  <c r="E252" i="5" s="1"/>
  <c r="E253" i="5" s="1"/>
  <c r="E254" i="5" s="1"/>
  <c r="E255" i="5" s="1"/>
  <c r="E256" i="5" s="1"/>
  <c r="E257" i="5" s="1"/>
  <c r="E258" i="5" s="1"/>
  <c r="C249" i="5"/>
  <c r="D249" i="5"/>
  <c r="C248" i="5"/>
  <c r="D248" i="5"/>
  <c r="C247" i="5"/>
  <c r="D247" i="5"/>
  <c r="C246" i="5"/>
  <c r="D246" i="5"/>
  <c r="C245" i="5"/>
  <c r="D245" i="5"/>
  <c r="C244" i="5"/>
  <c r="D244" i="5"/>
  <c r="C243" i="5"/>
  <c r="D243" i="5"/>
  <c r="C242" i="5"/>
  <c r="D242" i="5"/>
  <c r="C241" i="5"/>
  <c r="D241" i="5"/>
  <c r="D240" i="5"/>
  <c r="C240" i="5"/>
  <c r="C239" i="5"/>
  <c r="D239" i="5"/>
  <c r="C238" i="5"/>
  <c r="D238" i="5"/>
  <c r="D237" i="5"/>
  <c r="C237" i="5"/>
  <c r="C236" i="5"/>
  <c r="D236" i="5"/>
  <c r="C235" i="5"/>
  <c r="D235" i="5"/>
  <c r="C234" i="5"/>
  <c r="D234" i="5"/>
  <c r="D233" i="5"/>
  <c r="C233" i="5"/>
  <c r="C232" i="5"/>
  <c r="D232" i="5"/>
  <c r="I543" i="2"/>
  <c r="C543" i="2"/>
  <c r="D543" i="2"/>
  <c r="H543" i="2"/>
  <c r="K543" i="2"/>
  <c r="F543" i="2"/>
  <c r="J543" i="2"/>
  <c r="G543" i="2"/>
  <c r="C231" i="5"/>
  <c r="D231" i="5"/>
  <c r="C230" i="5"/>
  <c r="D230" i="5"/>
  <c r="C229" i="5"/>
  <c r="D229" i="5"/>
  <c r="C228" i="5"/>
  <c r="D228" i="5"/>
  <c r="C227" i="5"/>
  <c r="D227" i="5"/>
  <c r="C226" i="5"/>
  <c r="D226" i="5"/>
  <c r="D225" i="5"/>
  <c r="C225" i="5"/>
  <c r="H224" i="5"/>
  <c r="F224" i="5"/>
  <c r="G224" i="5"/>
  <c r="I224" i="5"/>
  <c r="H226" i="8"/>
  <c r="F226" i="8"/>
  <c r="D1199" i="2"/>
  <c r="E1198" i="2"/>
  <c r="H1198" i="2"/>
  <c r="C1198" i="2"/>
  <c r="G1198" i="2"/>
  <c r="I1198" i="2"/>
  <c r="C224" i="5"/>
  <c r="D224" i="5"/>
  <c r="C226" i="8"/>
  <c r="E227" i="8"/>
  <c r="D226" i="8"/>
  <c r="D223" i="5"/>
  <c r="C223" i="5"/>
  <c r="F223" i="5"/>
  <c r="G223" i="5"/>
  <c r="I223" i="5"/>
  <c r="H223" i="5"/>
  <c r="I575" i="3"/>
  <c r="E576" i="3"/>
  <c r="C575" i="3"/>
  <c r="D575" i="3"/>
  <c r="K570" i="3"/>
  <c r="H570" i="3"/>
  <c r="M570" i="3"/>
  <c r="J570" i="3"/>
  <c r="L570" i="3"/>
  <c r="I570" i="3"/>
  <c r="E207" i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P206" i="1"/>
  <c r="O206" i="1"/>
  <c r="K206" i="1"/>
  <c r="G206" i="1"/>
  <c r="N206" i="1"/>
  <c r="J206" i="1"/>
  <c r="F206" i="1"/>
  <c r="M206" i="1"/>
  <c r="I206" i="1"/>
  <c r="L206" i="1"/>
  <c r="H206" i="1"/>
  <c r="C206" i="1"/>
  <c r="D206" i="1"/>
  <c r="E173" i="3"/>
  <c r="F173" i="3" s="1"/>
  <c r="G173" i="3"/>
  <c r="C173" i="3"/>
  <c r="D174" i="3"/>
  <c r="C317" i="1"/>
  <c r="D318" i="1"/>
  <c r="H546" i="3"/>
  <c r="K546" i="3"/>
  <c r="N546" i="3"/>
  <c r="L546" i="3"/>
  <c r="M546" i="3"/>
  <c r="G546" i="3"/>
  <c r="J546" i="3"/>
  <c r="I546" i="3"/>
  <c r="F546" i="3"/>
  <c r="C465" i="8"/>
  <c r="D466" i="8"/>
  <c r="C90" i="2"/>
  <c r="F90" i="2"/>
  <c r="D91" i="2"/>
  <c r="D703" i="2"/>
  <c r="E702" i="2"/>
  <c r="C702" i="2"/>
  <c r="F1035" i="2"/>
  <c r="C1035" i="2"/>
  <c r="H1035" i="2"/>
  <c r="G1035" i="2"/>
  <c r="D1036" i="2"/>
  <c r="I1035" i="2"/>
  <c r="H418" i="2"/>
  <c r="F418" i="2"/>
  <c r="E419" i="2"/>
  <c r="C418" i="2"/>
  <c r="I418" i="2"/>
  <c r="J418" i="2"/>
  <c r="G418" i="2"/>
  <c r="K418" i="2" s="1"/>
  <c r="G1103" i="2"/>
  <c r="I1103" i="2"/>
  <c r="F1103" i="2"/>
  <c r="D1104" i="2"/>
  <c r="H1103" i="2"/>
  <c r="C1103" i="2"/>
  <c r="F691" i="3"/>
  <c r="C690" i="3"/>
  <c r="C321" i="3"/>
  <c r="D322" i="3"/>
  <c r="G70" i="3"/>
  <c r="D71" i="3"/>
  <c r="E70" i="3"/>
  <c r="F70" i="3" s="1"/>
  <c r="I467" i="3"/>
  <c r="J467" i="3"/>
  <c r="N467" i="3"/>
  <c r="L467" i="3"/>
  <c r="H467" i="3"/>
  <c r="F467" i="3"/>
  <c r="K467" i="3"/>
  <c r="E468" i="3"/>
  <c r="M467" i="3"/>
  <c r="G467" i="3"/>
  <c r="D686" i="1"/>
  <c r="C685" i="1"/>
  <c r="E108" i="8"/>
  <c r="C107" i="8"/>
  <c r="F107" i="8"/>
  <c r="G107" i="8"/>
  <c r="H107" i="8"/>
  <c r="D58" i="5"/>
  <c r="C58" i="5"/>
  <c r="E59" i="5"/>
  <c r="I102" i="1"/>
  <c r="M102" i="1"/>
  <c r="E103" i="1"/>
  <c r="K102" i="1"/>
  <c r="H102" i="1"/>
  <c r="F102" i="1"/>
  <c r="L102" i="1"/>
  <c r="O102" i="1"/>
  <c r="G102" i="1"/>
  <c r="J102" i="1"/>
  <c r="P102" i="1"/>
  <c r="N102" i="1"/>
  <c r="C258" i="5" l="1"/>
  <c r="D258" i="5"/>
  <c r="D257" i="5"/>
  <c r="C257" i="5"/>
  <c r="C898" i="2"/>
  <c r="I898" i="2"/>
  <c r="E898" i="2"/>
  <c r="H898" i="2"/>
  <c r="J898" i="2"/>
  <c r="F898" i="2"/>
  <c r="C256" i="5"/>
  <c r="D256" i="5"/>
  <c r="I899" i="2"/>
  <c r="H899" i="2"/>
  <c r="F899" i="2"/>
  <c r="G898" i="2"/>
  <c r="G899" i="2"/>
  <c r="J899" i="2"/>
  <c r="E899" i="2"/>
  <c r="D900" i="2"/>
  <c r="J900" i="2" s="1"/>
  <c r="C255" i="5"/>
  <c r="D255" i="5"/>
  <c r="C254" i="5"/>
  <c r="D254" i="5"/>
  <c r="D253" i="5"/>
  <c r="C253" i="5"/>
  <c r="C252" i="5"/>
  <c r="D252" i="5"/>
  <c r="D251" i="5"/>
  <c r="C251" i="5"/>
  <c r="C250" i="5"/>
  <c r="D250" i="5"/>
  <c r="E545" i="2"/>
  <c r="E546" i="2" s="1"/>
  <c r="E547" i="2" s="1"/>
  <c r="E548" i="2" s="1"/>
  <c r="I544" i="2"/>
  <c r="K544" i="2"/>
  <c r="D544" i="2"/>
  <c r="C544" i="2"/>
  <c r="G544" i="2"/>
  <c r="J544" i="2"/>
  <c r="F544" i="2"/>
  <c r="H544" i="2"/>
  <c r="D1200" i="2"/>
  <c r="D1201" i="2" s="1"/>
  <c r="D1202" i="2" s="1"/>
  <c r="D1203" i="2" s="1"/>
  <c r="D1204" i="2" s="1"/>
  <c r="F1199" i="2"/>
  <c r="I225" i="5"/>
  <c r="H225" i="5"/>
  <c r="F225" i="5"/>
  <c r="G225" i="5"/>
  <c r="E1199" i="2"/>
  <c r="G1199" i="2"/>
  <c r="C1199" i="2"/>
  <c r="H1199" i="2"/>
  <c r="I1199" i="2"/>
  <c r="C227" i="8"/>
  <c r="D227" i="8"/>
  <c r="E228" i="8"/>
  <c r="F227" i="8"/>
  <c r="H227" i="8"/>
  <c r="G227" i="8"/>
  <c r="C227" i="1"/>
  <c r="D227" i="1"/>
  <c r="H227" i="1"/>
  <c r="L227" i="1"/>
  <c r="P227" i="1"/>
  <c r="O227" i="1"/>
  <c r="I227" i="1"/>
  <c r="M227" i="1"/>
  <c r="K227" i="1"/>
  <c r="E228" i="1"/>
  <c r="E229" i="1" s="1"/>
  <c r="E230" i="1" s="1"/>
  <c r="E231" i="1" s="1"/>
  <c r="E232" i="1" s="1"/>
  <c r="E233" i="1" s="1"/>
  <c r="E234" i="1" s="1"/>
  <c r="F227" i="1"/>
  <c r="J227" i="1"/>
  <c r="N227" i="1"/>
  <c r="G227" i="1"/>
  <c r="C226" i="1"/>
  <c r="M226" i="1"/>
  <c r="L226" i="1"/>
  <c r="N226" i="1"/>
  <c r="H226" i="1"/>
  <c r="J226" i="1"/>
  <c r="P226" i="1"/>
  <c r="O226" i="1"/>
  <c r="F226" i="1"/>
  <c r="G226" i="1"/>
  <c r="K226" i="1"/>
  <c r="D226" i="1"/>
  <c r="I226" i="1"/>
  <c r="D225" i="1"/>
  <c r="I225" i="1"/>
  <c r="C225" i="1"/>
  <c r="P225" i="1"/>
  <c r="O225" i="1"/>
  <c r="N225" i="1"/>
  <c r="L225" i="1"/>
  <c r="M225" i="1"/>
  <c r="F225" i="1"/>
  <c r="K225" i="1"/>
  <c r="J225" i="1"/>
  <c r="H225" i="1"/>
  <c r="G225" i="1"/>
  <c r="C224" i="1"/>
  <c r="J224" i="1"/>
  <c r="N224" i="1"/>
  <c r="L224" i="1"/>
  <c r="M224" i="1"/>
  <c r="K224" i="1"/>
  <c r="O224" i="1"/>
  <c r="F224" i="1"/>
  <c r="P224" i="1"/>
  <c r="I224" i="1"/>
  <c r="H224" i="1"/>
  <c r="D224" i="1"/>
  <c r="G224" i="1"/>
  <c r="D223" i="1"/>
  <c r="I223" i="1"/>
  <c r="C223" i="1"/>
  <c r="P223" i="1"/>
  <c r="O223" i="1"/>
  <c r="N223" i="1"/>
  <c r="L223" i="1"/>
  <c r="K223" i="1"/>
  <c r="J223" i="1"/>
  <c r="H223" i="1"/>
  <c r="M223" i="1"/>
  <c r="G223" i="1"/>
  <c r="F223" i="1"/>
  <c r="F222" i="1"/>
  <c r="H222" i="1"/>
  <c r="M222" i="1"/>
  <c r="L222" i="1"/>
  <c r="C222" i="1"/>
  <c r="I222" i="1"/>
  <c r="O222" i="1"/>
  <c r="K222" i="1"/>
  <c r="P222" i="1"/>
  <c r="G222" i="1"/>
  <c r="D222" i="1"/>
  <c r="N222" i="1"/>
  <c r="J222" i="1"/>
  <c r="C221" i="1"/>
  <c r="K221" i="1"/>
  <c r="O221" i="1"/>
  <c r="M221" i="1"/>
  <c r="N221" i="1"/>
  <c r="H221" i="1"/>
  <c r="L221" i="1"/>
  <c r="P221" i="1"/>
  <c r="I221" i="1"/>
  <c r="J221" i="1"/>
  <c r="F221" i="1"/>
  <c r="D221" i="1"/>
  <c r="G221" i="1"/>
  <c r="D220" i="1"/>
  <c r="K220" i="1"/>
  <c r="J220" i="1"/>
  <c r="H220" i="1"/>
  <c r="L220" i="1"/>
  <c r="M220" i="1"/>
  <c r="G220" i="1"/>
  <c r="F220" i="1"/>
  <c r="O220" i="1"/>
  <c r="I220" i="1"/>
  <c r="C220" i="1"/>
  <c r="P220" i="1"/>
  <c r="N220" i="1"/>
  <c r="C219" i="1"/>
  <c r="I219" i="1"/>
  <c r="M219" i="1"/>
  <c r="K219" i="1"/>
  <c r="O219" i="1"/>
  <c r="L219" i="1"/>
  <c r="F219" i="1"/>
  <c r="J219" i="1"/>
  <c r="N219" i="1"/>
  <c r="G219" i="1"/>
  <c r="H219" i="1"/>
  <c r="P219" i="1"/>
  <c r="D219" i="1"/>
  <c r="F218" i="1"/>
  <c r="O218" i="1"/>
  <c r="I218" i="1"/>
  <c r="P218" i="1"/>
  <c r="C218" i="1"/>
  <c r="D218" i="1"/>
  <c r="K218" i="1"/>
  <c r="N218" i="1"/>
  <c r="L218" i="1"/>
  <c r="M218" i="1"/>
  <c r="J218" i="1"/>
  <c r="G218" i="1"/>
  <c r="H218" i="1"/>
  <c r="I576" i="3"/>
  <c r="E577" i="3"/>
  <c r="E578" i="3" s="1"/>
  <c r="E579" i="3" s="1"/>
  <c r="E580" i="3" s="1"/>
  <c r="E581" i="3" s="1"/>
  <c r="E582" i="3" s="1"/>
  <c r="E583" i="3" s="1"/>
  <c r="E584" i="3" s="1"/>
  <c r="E585" i="3" s="1"/>
  <c r="E586" i="3" s="1"/>
  <c r="C217" i="1"/>
  <c r="L217" i="1"/>
  <c r="H217" i="1"/>
  <c r="F217" i="1"/>
  <c r="K217" i="1"/>
  <c r="D217" i="1"/>
  <c r="M217" i="1"/>
  <c r="G217" i="1"/>
  <c r="P217" i="1"/>
  <c r="N217" i="1"/>
  <c r="I217" i="1"/>
  <c r="J217" i="1"/>
  <c r="O217" i="1"/>
  <c r="D576" i="3"/>
  <c r="C576" i="3"/>
  <c r="C216" i="1"/>
  <c r="L216" i="1"/>
  <c r="O216" i="1"/>
  <c r="H216" i="1"/>
  <c r="F216" i="1"/>
  <c r="D216" i="1"/>
  <c r="G216" i="1"/>
  <c r="I216" i="1"/>
  <c r="P216" i="1"/>
  <c r="M216" i="1"/>
  <c r="N216" i="1"/>
  <c r="J216" i="1"/>
  <c r="K216" i="1"/>
  <c r="C215" i="1"/>
  <c r="I215" i="1"/>
  <c r="M215" i="1"/>
  <c r="P215" i="1"/>
  <c r="K215" i="1"/>
  <c r="F215" i="1"/>
  <c r="D215" i="1"/>
  <c r="N215" i="1"/>
  <c r="J215" i="1"/>
  <c r="L215" i="1"/>
  <c r="G215" i="1"/>
  <c r="H215" i="1"/>
  <c r="O215" i="1"/>
  <c r="F214" i="1"/>
  <c r="M214" i="1"/>
  <c r="H214" i="1"/>
  <c r="G214" i="1"/>
  <c r="D214" i="1"/>
  <c r="P214" i="1"/>
  <c r="N214" i="1"/>
  <c r="L214" i="1"/>
  <c r="J214" i="1"/>
  <c r="I214" i="1"/>
  <c r="C214" i="1"/>
  <c r="O214" i="1"/>
  <c r="K214" i="1"/>
  <c r="F213" i="1"/>
  <c r="P213" i="1"/>
  <c r="K213" i="1"/>
  <c r="L213" i="1"/>
  <c r="G213" i="1"/>
  <c r="O213" i="1"/>
  <c r="H213" i="1"/>
  <c r="C213" i="1"/>
  <c r="D213" i="1"/>
  <c r="M213" i="1"/>
  <c r="I213" i="1"/>
  <c r="N213" i="1"/>
  <c r="J213" i="1"/>
  <c r="G576" i="3"/>
  <c r="L576" i="3"/>
  <c r="M576" i="3"/>
  <c r="J576" i="3"/>
  <c r="F576" i="3"/>
  <c r="K576" i="3"/>
  <c r="N576" i="3"/>
  <c r="H576" i="3"/>
  <c r="F212" i="1"/>
  <c r="O212" i="1"/>
  <c r="M212" i="1"/>
  <c r="J212" i="1"/>
  <c r="I212" i="1"/>
  <c r="H212" i="1"/>
  <c r="G212" i="1"/>
  <c r="P212" i="1"/>
  <c r="L212" i="1"/>
  <c r="D212" i="1"/>
  <c r="C212" i="1"/>
  <c r="K212" i="1"/>
  <c r="N212" i="1"/>
  <c r="K575" i="3"/>
  <c r="N575" i="3"/>
  <c r="G575" i="3"/>
  <c r="J575" i="3"/>
  <c r="L575" i="3"/>
  <c r="M575" i="3"/>
  <c r="F575" i="3"/>
  <c r="H575" i="3"/>
  <c r="C211" i="1"/>
  <c r="P211" i="1"/>
  <c r="N211" i="1"/>
  <c r="I211" i="1"/>
  <c r="F211" i="1"/>
  <c r="D211" i="1"/>
  <c r="L211" i="1"/>
  <c r="J211" i="1"/>
  <c r="O211" i="1"/>
  <c r="H211" i="1"/>
  <c r="K211" i="1"/>
  <c r="M211" i="1"/>
  <c r="G211" i="1"/>
  <c r="L574" i="3"/>
  <c r="N574" i="3"/>
  <c r="F574" i="3"/>
  <c r="G574" i="3"/>
  <c r="K574" i="3"/>
  <c r="H574" i="3"/>
  <c r="M574" i="3"/>
  <c r="J574" i="3"/>
  <c r="D210" i="1"/>
  <c r="M210" i="1"/>
  <c r="G210" i="1"/>
  <c r="F210" i="1"/>
  <c r="I210" i="1"/>
  <c r="C210" i="1"/>
  <c r="P210" i="1"/>
  <c r="O210" i="1"/>
  <c r="N210" i="1"/>
  <c r="L210" i="1"/>
  <c r="K210" i="1"/>
  <c r="J210" i="1"/>
  <c r="H210" i="1"/>
  <c r="G573" i="3"/>
  <c r="L573" i="3"/>
  <c r="M573" i="3"/>
  <c r="J573" i="3"/>
  <c r="H573" i="3"/>
  <c r="N573" i="3"/>
  <c r="K573" i="3"/>
  <c r="F573" i="3"/>
  <c r="F209" i="1"/>
  <c r="I209" i="1"/>
  <c r="M209" i="1"/>
  <c r="L209" i="1"/>
  <c r="K209" i="1"/>
  <c r="J209" i="1"/>
  <c r="H209" i="1"/>
  <c r="G209" i="1"/>
  <c r="D209" i="1"/>
  <c r="C209" i="1"/>
  <c r="P209" i="1"/>
  <c r="O209" i="1"/>
  <c r="N209" i="1"/>
  <c r="K572" i="3"/>
  <c r="H572" i="3"/>
  <c r="M572" i="3"/>
  <c r="J572" i="3"/>
  <c r="F572" i="3"/>
  <c r="G572" i="3"/>
  <c r="N572" i="3"/>
  <c r="L572" i="3"/>
  <c r="F208" i="1"/>
  <c r="K208" i="1"/>
  <c r="O208" i="1"/>
  <c r="P208" i="1"/>
  <c r="L208" i="1"/>
  <c r="G208" i="1"/>
  <c r="I208" i="1"/>
  <c r="C208" i="1"/>
  <c r="N208" i="1"/>
  <c r="H208" i="1"/>
  <c r="D208" i="1"/>
  <c r="J208" i="1"/>
  <c r="M208" i="1"/>
  <c r="H571" i="3"/>
  <c r="M571" i="3"/>
  <c r="K571" i="3"/>
  <c r="J571" i="3"/>
  <c r="L571" i="3"/>
  <c r="I571" i="3"/>
  <c r="P207" i="1"/>
  <c r="N207" i="1"/>
  <c r="J207" i="1"/>
  <c r="F207" i="1"/>
  <c r="M207" i="1"/>
  <c r="I207" i="1"/>
  <c r="L207" i="1"/>
  <c r="H207" i="1"/>
  <c r="O207" i="1"/>
  <c r="K207" i="1"/>
  <c r="G207" i="1"/>
  <c r="D207" i="1"/>
  <c r="C207" i="1"/>
  <c r="N571" i="3"/>
  <c r="G571" i="3"/>
  <c r="F571" i="3"/>
  <c r="G570" i="3"/>
  <c r="N570" i="3"/>
  <c r="F570" i="3"/>
  <c r="N569" i="3"/>
  <c r="F569" i="3"/>
  <c r="G569" i="3"/>
  <c r="N568" i="3"/>
  <c r="F568" i="3"/>
  <c r="G568" i="3"/>
  <c r="F567" i="3"/>
  <c r="N567" i="3"/>
  <c r="G567" i="3"/>
  <c r="L566" i="3"/>
  <c r="M566" i="3"/>
  <c r="I566" i="3"/>
  <c r="H566" i="3"/>
  <c r="F566" i="3"/>
  <c r="N566" i="3"/>
  <c r="G566" i="3"/>
  <c r="K566" i="3"/>
  <c r="J566" i="3"/>
  <c r="H565" i="3"/>
  <c r="J565" i="3"/>
  <c r="G565" i="3"/>
  <c r="M565" i="3"/>
  <c r="K565" i="3"/>
  <c r="N565" i="3"/>
  <c r="L565" i="3"/>
  <c r="I565" i="3"/>
  <c r="F565" i="3"/>
  <c r="F564" i="3"/>
  <c r="H564" i="3"/>
  <c r="K564" i="3"/>
  <c r="M564" i="3"/>
  <c r="G564" i="3"/>
  <c r="I564" i="3"/>
  <c r="L564" i="3"/>
  <c r="N564" i="3"/>
  <c r="J564" i="3"/>
  <c r="F563" i="3"/>
  <c r="L563" i="3"/>
  <c r="G563" i="3"/>
  <c r="N563" i="3"/>
  <c r="M563" i="3"/>
  <c r="H563" i="3"/>
  <c r="J563" i="3"/>
  <c r="K563" i="3"/>
  <c r="I563" i="3"/>
  <c r="M562" i="3"/>
  <c r="N562" i="3"/>
  <c r="L562" i="3"/>
  <c r="G562" i="3"/>
  <c r="J562" i="3"/>
  <c r="K562" i="3"/>
  <c r="I562" i="3"/>
  <c r="F562" i="3"/>
  <c r="H562" i="3"/>
  <c r="N561" i="3"/>
  <c r="M561" i="3"/>
  <c r="H561" i="3"/>
  <c r="L561" i="3"/>
  <c r="K561" i="3"/>
  <c r="F561" i="3"/>
  <c r="J561" i="3"/>
  <c r="G561" i="3"/>
  <c r="I561" i="3"/>
  <c r="K560" i="3"/>
  <c r="H560" i="3"/>
  <c r="L560" i="3"/>
  <c r="J560" i="3"/>
  <c r="I560" i="3"/>
  <c r="F560" i="3"/>
  <c r="M560" i="3"/>
  <c r="G560" i="3"/>
  <c r="N560" i="3"/>
  <c r="J559" i="3"/>
  <c r="N559" i="3"/>
  <c r="H559" i="3"/>
  <c r="I559" i="3"/>
  <c r="K559" i="3"/>
  <c r="M559" i="3"/>
  <c r="G559" i="3"/>
  <c r="F559" i="3"/>
  <c r="L559" i="3"/>
  <c r="N558" i="3"/>
  <c r="L558" i="3"/>
  <c r="H558" i="3"/>
  <c r="G558" i="3"/>
  <c r="M558" i="3"/>
  <c r="K558" i="3"/>
  <c r="I558" i="3"/>
  <c r="F558" i="3"/>
  <c r="J558" i="3"/>
  <c r="J557" i="3"/>
  <c r="G557" i="3"/>
  <c r="N557" i="3"/>
  <c r="K557" i="3"/>
  <c r="H557" i="3"/>
  <c r="L557" i="3"/>
  <c r="M557" i="3"/>
  <c r="I557" i="3"/>
  <c r="F557" i="3"/>
  <c r="H556" i="3"/>
  <c r="I556" i="3"/>
  <c r="G556" i="3"/>
  <c r="K556" i="3"/>
  <c r="F556" i="3"/>
  <c r="L556" i="3"/>
  <c r="M556" i="3"/>
  <c r="J556" i="3"/>
  <c r="N556" i="3"/>
  <c r="L555" i="3"/>
  <c r="G555" i="3"/>
  <c r="I555" i="3"/>
  <c r="N555" i="3"/>
  <c r="J555" i="3"/>
  <c r="K555" i="3"/>
  <c r="F555" i="3"/>
  <c r="M555" i="3"/>
  <c r="H555" i="3"/>
  <c r="N554" i="3"/>
  <c r="I554" i="3"/>
  <c r="G554" i="3"/>
  <c r="F554" i="3"/>
  <c r="K554" i="3"/>
  <c r="J554" i="3"/>
  <c r="H554" i="3"/>
  <c r="L554" i="3"/>
  <c r="M554" i="3"/>
  <c r="E174" i="3"/>
  <c r="F174" i="3" s="1"/>
  <c r="C174" i="3"/>
  <c r="G174" i="3"/>
  <c r="D175" i="3"/>
  <c r="J553" i="3"/>
  <c r="I553" i="3"/>
  <c r="H553" i="3"/>
  <c r="K553" i="3"/>
  <c r="M553" i="3"/>
  <c r="G553" i="3"/>
  <c r="L553" i="3"/>
  <c r="N553" i="3"/>
  <c r="F553" i="3"/>
  <c r="N552" i="3"/>
  <c r="G552" i="3"/>
  <c r="K552" i="3"/>
  <c r="H552" i="3"/>
  <c r="J552" i="3"/>
  <c r="F552" i="3"/>
  <c r="M552" i="3"/>
  <c r="L552" i="3"/>
  <c r="I552" i="3"/>
  <c r="K551" i="3"/>
  <c r="F551" i="3"/>
  <c r="H551" i="3"/>
  <c r="L551" i="3"/>
  <c r="M551" i="3"/>
  <c r="N551" i="3"/>
  <c r="J551" i="3"/>
  <c r="I551" i="3"/>
  <c r="G551" i="3"/>
  <c r="H550" i="3"/>
  <c r="J550" i="3"/>
  <c r="L550" i="3"/>
  <c r="K550" i="3"/>
  <c r="N550" i="3"/>
  <c r="G550" i="3"/>
  <c r="I550" i="3"/>
  <c r="F550" i="3"/>
  <c r="M550" i="3"/>
  <c r="J549" i="3"/>
  <c r="F549" i="3"/>
  <c r="H549" i="3"/>
  <c r="N549" i="3"/>
  <c r="G549" i="3"/>
  <c r="I549" i="3"/>
  <c r="K549" i="3"/>
  <c r="M549" i="3"/>
  <c r="L549" i="3"/>
  <c r="C318" i="1"/>
  <c r="D319" i="1"/>
  <c r="N548" i="3"/>
  <c r="K548" i="3"/>
  <c r="M548" i="3"/>
  <c r="H548" i="3"/>
  <c r="J548" i="3"/>
  <c r="G548" i="3"/>
  <c r="I548" i="3"/>
  <c r="F548" i="3"/>
  <c r="L548" i="3"/>
  <c r="K547" i="3"/>
  <c r="J547" i="3"/>
  <c r="G547" i="3"/>
  <c r="M547" i="3"/>
  <c r="L547" i="3"/>
  <c r="F547" i="3"/>
  <c r="I547" i="3"/>
  <c r="H547" i="3"/>
  <c r="N547" i="3"/>
  <c r="D467" i="8"/>
  <c r="C466" i="8"/>
  <c r="D92" i="2"/>
  <c r="C91" i="2"/>
  <c r="F91" i="2"/>
  <c r="C703" i="2"/>
  <c r="D704" i="2"/>
  <c r="E703" i="2"/>
  <c r="D1105" i="2"/>
  <c r="G1104" i="2"/>
  <c r="I1104" i="2"/>
  <c r="H1104" i="2"/>
  <c r="F1104" i="2"/>
  <c r="C1104" i="2"/>
  <c r="J419" i="2"/>
  <c r="F419" i="2"/>
  <c r="H419" i="2"/>
  <c r="I419" i="2"/>
  <c r="C419" i="2"/>
  <c r="E420" i="2"/>
  <c r="G419" i="2"/>
  <c r="K419" i="2" s="1"/>
  <c r="D1037" i="2"/>
  <c r="G1036" i="2"/>
  <c r="H1036" i="2"/>
  <c r="I1036" i="2"/>
  <c r="C1036" i="2"/>
  <c r="F1036" i="2"/>
  <c r="D323" i="3"/>
  <c r="C322" i="3"/>
  <c r="G71" i="3"/>
  <c r="D72" i="3"/>
  <c r="E71" i="3"/>
  <c r="F71" i="3" s="1"/>
  <c r="F692" i="3"/>
  <c r="C691" i="3"/>
  <c r="E469" i="3"/>
  <c r="G468" i="3"/>
  <c r="F468" i="3"/>
  <c r="M468" i="3"/>
  <c r="J468" i="3"/>
  <c r="H468" i="3"/>
  <c r="N468" i="3"/>
  <c r="I468" i="3"/>
  <c r="L468" i="3"/>
  <c r="K468" i="3"/>
  <c r="C686" i="1"/>
  <c r="D687" i="1"/>
  <c r="C108" i="8"/>
  <c r="E109" i="8"/>
  <c r="G108" i="8"/>
  <c r="H108" i="8"/>
  <c r="F108" i="8"/>
  <c r="D59" i="5"/>
  <c r="C59" i="5"/>
  <c r="E60" i="5"/>
  <c r="F103" i="1"/>
  <c r="I103" i="1"/>
  <c r="N103" i="1"/>
  <c r="M103" i="1"/>
  <c r="O103" i="1"/>
  <c r="P103" i="1"/>
  <c r="H103" i="1"/>
  <c r="L103" i="1"/>
  <c r="J103" i="1"/>
  <c r="G103" i="1"/>
  <c r="K103" i="1"/>
  <c r="E104" i="1"/>
  <c r="H900" i="2" l="1"/>
  <c r="I900" i="2"/>
  <c r="F900" i="2"/>
  <c r="C900" i="2"/>
  <c r="D901" i="2"/>
  <c r="G900" i="2"/>
  <c r="E900" i="2"/>
  <c r="H547" i="2"/>
  <c r="F546" i="2"/>
  <c r="D1205" i="2"/>
  <c r="D1206" i="2" s="1"/>
  <c r="C546" i="2"/>
  <c r="J546" i="2"/>
  <c r="I546" i="2"/>
  <c r="G546" i="2"/>
  <c r="H546" i="2"/>
  <c r="D546" i="2"/>
  <c r="K546" i="2"/>
  <c r="I545" i="2"/>
  <c r="K545" i="2"/>
  <c r="D545" i="2"/>
  <c r="F545" i="2"/>
  <c r="H545" i="2"/>
  <c r="C545" i="2"/>
  <c r="G545" i="2"/>
  <c r="J545" i="2"/>
  <c r="I1204" i="2"/>
  <c r="E1204" i="2"/>
  <c r="G1204" i="2"/>
  <c r="F1204" i="2"/>
  <c r="C1204" i="2"/>
  <c r="H1204" i="2"/>
  <c r="C1203" i="2"/>
  <c r="I1203" i="2"/>
  <c r="F1203" i="2"/>
  <c r="H1203" i="2"/>
  <c r="G1203" i="2"/>
  <c r="E1203" i="2"/>
  <c r="C1202" i="2"/>
  <c r="G1202" i="2"/>
  <c r="E1202" i="2"/>
  <c r="I1202" i="2"/>
  <c r="H1202" i="2"/>
  <c r="F1202" i="2"/>
  <c r="F1200" i="2"/>
  <c r="H226" i="5"/>
  <c r="F226" i="5"/>
  <c r="G226" i="5"/>
  <c r="I226" i="5"/>
  <c r="E235" i="1"/>
  <c r="G235" i="1" s="1"/>
  <c r="M234" i="1"/>
  <c r="K234" i="1"/>
  <c r="O234" i="1"/>
  <c r="N234" i="1"/>
  <c r="F234" i="1"/>
  <c r="G234" i="1"/>
  <c r="E1200" i="2"/>
  <c r="C1200" i="2"/>
  <c r="G1200" i="2"/>
  <c r="I1200" i="2"/>
  <c r="H1200" i="2"/>
  <c r="C234" i="1"/>
  <c r="P234" i="1"/>
  <c r="J234" i="1"/>
  <c r="L234" i="1"/>
  <c r="I234" i="1"/>
  <c r="D234" i="1"/>
  <c r="H234" i="1"/>
  <c r="D228" i="8"/>
  <c r="E229" i="8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242" i="8" s="1"/>
  <c r="E243" i="8" s="1"/>
  <c r="E244" i="8" s="1"/>
  <c r="E245" i="8" s="1"/>
  <c r="E246" i="8" s="1"/>
  <c r="E247" i="8" s="1"/>
  <c r="E248" i="8" s="1"/>
  <c r="E249" i="8" s="1"/>
  <c r="E250" i="8" s="1"/>
  <c r="E251" i="8" s="1"/>
  <c r="E252" i="8" s="1"/>
  <c r="E253" i="8" s="1"/>
  <c r="E254" i="8" s="1"/>
  <c r="E255" i="8" s="1"/>
  <c r="I255" i="8" s="1"/>
  <c r="C228" i="8"/>
  <c r="G228" i="8"/>
  <c r="H228" i="8"/>
  <c r="F228" i="8"/>
  <c r="C233" i="1"/>
  <c r="H233" i="1"/>
  <c r="G233" i="1"/>
  <c r="M233" i="1"/>
  <c r="L233" i="1"/>
  <c r="N233" i="1"/>
  <c r="F233" i="1"/>
  <c r="D233" i="1"/>
  <c r="P233" i="1"/>
  <c r="K233" i="1"/>
  <c r="O233" i="1"/>
  <c r="J233" i="1"/>
  <c r="I233" i="1"/>
  <c r="D232" i="1"/>
  <c r="G232" i="1"/>
  <c r="C232" i="1"/>
  <c r="O232" i="1"/>
  <c r="J232" i="1"/>
  <c r="F232" i="1"/>
  <c r="I232" i="1"/>
  <c r="H232" i="1"/>
  <c r="N232" i="1"/>
  <c r="M232" i="1"/>
  <c r="L232" i="1"/>
  <c r="P232" i="1"/>
  <c r="K232" i="1"/>
  <c r="C231" i="1"/>
  <c r="J231" i="1"/>
  <c r="L231" i="1"/>
  <c r="D231" i="1"/>
  <c r="M231" i="1"/>
  <c r="K231" i="1"/>
  <c r="I231" i="1"/>
  <c r="N231" i="1"/>
  <c r="F231" i="1"/>
  <c r="O231" i="1"/>
  <c r="G231" i="1"/>
  <c r="P231" i="1"/>
  <c r="H231" i="1"/>
  <c r="F230" i="1"/>
  <c r="J230" i="1"/>
  <c r="M230" i="1"/>
  <c r="P230" i="1"/>
  <c r="N230" i="1"/>
  <c r="L230" i="1"/>
  <c r="D230" i="1"/>
  <c r="K230" i="1"/>
  <c r="H230" i="1"/>
  <c r="C230" i="1"/>
  <c r="O230" i="1"/>
  <c r="I230" i="1"/>
  <c r="G230" i="1"/>
  <c r="C229" i="1"/>
  <c r="F229" i="1"/>
  <c r="H229" i="1"/>
  <c r="O229" i="1"/>
  <c r="G229" i="1"/>
  <c r="J229" i="1"/>
  <c r="K229" i="1"/>
  <c r="L229" i="1"/>
  <c r="D229" i="1"/>
  <c r="I229" i="1"/>
  <c r="N229" i="1"/>
  <c r="M229" i="1"/>
  <c r="P229" i="1"/>
  <c r="C228" i="1"/>
  <c r="N228" i="1"/>
  <c r="H228" i="1"/>
  <c r="M228" i="1"/>
  <c r="G228" i="1"/>
  <c r="J228" i="1"/>
  <c r="O228" i="1"/>
  <c r="F228" i="1"/>
  <c r="D228" i="1"/>
  <c r="I228" i="1"/>
  <c r="P228" i="1"/>
  <c r="L228" i="1"/>
  <c r="K228" i="1"/>
  <c r="E587" i="3"/>
  <c r="E588" i="3" s="1"/>
  <c r="C586" i="3"/>
  <c r="D586" i="3"/>
  <c r="C585" i="3"/>
  <c r="D585" i="3"/>
  <c r="C584" i="3"/>
  <c r="D584" i="3"/>
  <c r="D583" i="3"/>
  <c r="C583" i="3"/>
  <c r="C582" i="3"/>
  <c r="D582" i="3"/>
  <c r="D581" i="3"/>
  <c r="C581" i="3"/>
  <c r="C580" i="3"/>
  <c r="D580" i="3"/>
  <c r="C579" i="3"/>
  <c r="D579" i="3"/>
  <c r="C578" i="3"/>
  <c r="D578" i="3"/>
  <c r="D577" i="3"/>
  <c r="C577" i="3"/>
  <c r="F577" i="3"/>
  <c r="G577" i="3"/>
  <c r="N577" i="3"/>
  <c r="K577" i="3"/>
  <c r="M577" i="3"/>
  <c r="L577" i="3"/>
  <c r="J577" i="3"/>
  <c r="H577" i="3"/>
  <c r="I577" i="3"/>
  <c r="D176" i="3"/>
  <c r="E175" i="3"/>
  <c r="F175" i="3" s="1"/>
  <c r="G175" i="3"/>
  <c r="C175" i="3"/>
  <c r="C319" i="1"/>
  <c r="D320" i="1"/>
  <c r="D468" i="8"/>
  <c r="C467" i="8"/>
  <c r="F92" i="2"/>
  <c r="D93" i="2"/>
  <c r="C92" i="2"/>
  <c r="I1037" i="2"/>
  <c r="G1037" i="2"/>
  <c r="F1037" i="2"/>
  <c r="D1038" i="2"/>
  <c r="H1037" i="2"/>
  <c r="C1037" i="2"/>
  <c r="G1105" i="2"/>
  <c r="C1105" i="2"/>
  <c r="I1105" i="2"/>
  <c r="H1105" i="2"/>
  <c r="F1105" i="2"/>
  <c r="D1106" i="2"/>
  <c r="E704" i="2"/>
  <c r="D705" i="2"/>
  <c r="C704" i="2"/>
  <c r="J420" i="2"/>
  <c r="F420" i="2"/>
  <c r="C420" i="2"/>
  <c r="H420" i="2"/>
  <c r="E421" i="2"/>
  <c r="G420" i="2"/>
  <c r="K420" i="2" s="1"/>
  <c r="I420" i="2"/>
  <c r="C692" i="3"/>
  <c r="F693" i="3"/>
  <c r="D324" i="3"/>
  <c r="C323" i="3"/>
  <c r="G72" i="3"/>
  <c r="D73" i="3"/>
  <c r="E72" i="3"/>
  <c r="F72" i="3" s="1"/>
  <c r="K469" i="3"/>
  <c r="F469" i="3"/>
  <c r="M469" i="3"/>
  <c r="I469" i="3"/>
  <c r="N469" i="3"/>
  <c r="G469" i="3"/>
  <c r="H469" i="3"/>
  <c r="L469" i="3"/>
  <c r="J469" i="3"/>
  <c r="E470" i="3"/>
  <c r="C687" i="1"/>
  <c r="D688" i="1"/>
  <c r="F109" i="8"/>
  <c r="E110" i="8"/>
  <c r="G109" i="8"/>
  <c r="C109" i="8"/>
  <c r="H109" i="8"/>
  <c r="C60" i="5"/>
  <c r="D60" i="5"/>
  <c r="E61" i="5"/>
  <c r="P104" i="1"/>
  <c r="E105" i="1"/>
  <c r="F104" i="1"/>
  <c r="G104" i="1"/>
  <c r="I104" i="1"/>
  <c r="N104" i="1"/>
  <c r="M104" i="1"/>
  <c r="O104" i="1"/>
  <c r="K104" i="1"/>
  <c r="H104" i="1"/>
  <c r="L104" i="1"/>
  <c r="J104" i="1"/>
  <c r="D902" i="2" l="1"/>
  <c r="D903" i="2" s="1"/>
  <c r="H901" i="2"/>
  <c r="F901" i="2"/>
  <c r="I901" i="2"/>
  <c r="J901" i="2"/>
  <c r="G901" i="2"/>
  <c r="C901" i="2"/>
  <c r="E901" i="2"/>
  <c r="E256" i="8"/>
  <c r="C255" i="8"/>
  <c r="D255" i="8"/>
  <c r="D254" i="8"/>
  <c r="C254" i="8"/>
  <c r="C253" i="8"/>
  <c r="D253" i="8"/>
  <c r="C252" i="8"/>
  <c r="D252" i="8"/>
  <c r="C251" i="8"/>
  <c r="D251" i="8"/>
  <c r="C250" i="8"/>
  <c r="D250" i="8"/>
  <c r="C249" i="8"/>
  <c r="D249" i="8"/>
  <c r="C248" i="8"/>
  <c r="D248" i="8"/>
  <c r="C247" i="8"/>
  <c r="D247" i="8"/>
  <c r="D246" i="8"/>
  <c r="C246" i="8"/>
  <c r="C245" i="8"/>
  <c r="G245" i="8"/>
  <c r="I245" i="8"/>
  <c r="D245" i="8"/>
  <c r="H245" i="8"/>
  <c r="F245" i="8"/>
  <c r="F246" i="8"/>
  <c r="C244" i="8"/>
  <c r="D244" i="8"/>
  <c r="C243" i="8"/>
  <c r="D243" i="8"/>
  <c r="D242" i="8"/>
  <c r="C242" i="8"/>
  <c r="C241" i="8"/>
  <c r="D241" i="8"/>
  <c r="I547" i="2"/>
  <c r="D547" i="2"/>
  <c r="E549" i="2"/>
  <c r="F547" i="2"/>
  <c r="G547" i="2"/>
  <c r="J547" i="2"/>
  <c r="K547" i="2"/>
  <c r="C547" i="2"/>
  <c r="G1205" i="2"/>
  <c r="F1205" i="2"/>
  <c r="I1205" i="2"/>
  <c r="E1205" i="2"/>
  <c r="C1205" i="2"/>
  <c r="C240" i="8"/>
  <c r="D240" i="8"/>
  <c r="H1205" i="2"/>
  <c r="D1207" i="2"/>
  <c r="D1208" i="2" s="1"/>
  <c r="E1206" i="2"/>
  <c r="C1206" i="2"/>
  <c r="F1206" i="2"/>
  <c r="H1206" i="2"/>
  <c r="I1206" i="2"/>
  <c r="G1206" i="2"/>
  <c r="C239" i="8"/>
  <c r="D239" i="8"/>
  <c r="C238" i="8"/>
  <c r="D238" i="8"/>
  <c r="C237" i="8"/>
  <c r="D237" i="8"/>
  <c r="D236" i="8"/>
  <c r="C236" i="8"/>
  <c r="C235" i="8"/>
  <c r="D235" i="8"/>
  <c r="C234" i="8"/>
  <c r="D234" i="8"/>
  <c r="D233" i="8"/>
  <c r="C233" i="8"/>
  <c r="L235" i="1"/>
  <c r="C232" i="8"/>
  <c r="D232" i="8"/>
  <c r="J235" i="1"/>
  <c r="I235" i="1"/>
  <c r="M235" i="1"/>
  <c r="O235" i="1"/>
  <c r="F235" i="1"/>
  <c r="K235" i="1"/>
  <c r="C231" i="8"/>
  <c r="D231" i="8"/>
  <c r="C1201" i="2"/>
  <c r="G1201" i="2"/>
  <c r="I1201" i="2"/>
  <c r="F1201" i="2"/>
  <c r="H1201" i="2"/>
  <c r="E1201" i="2"/>
  <c r="G227" i="5"/>
  <c r="H227" i="5"/>
  <c r="I227" i="5"/>
  <c r="F227" i="5"/>
  <c r="D235" i="1"/>
  <c r="P235" i="1"/>
  <c r="N235" i="1"/>
  <c r="E236" i="1"/>
  <c r="C236" i="1" s="1"/>
  <c r="C235" i="1"/>
  <c r="H235" i="1"/>
  <c r="H231" i="8"/>
  <c r="I230" i="8"/>
  <c r="C230" i="8"/>
  <c r="D230" i="8"/>
  <c r="F231" i="8"/>
  <c r="F230" i="8"/>
  <c r="H230" i="8"/>
  <c r="G230" i="8"/>
  <c r="C229" i="8"/>
  <c r="G229" i="8"/>
  <c r="F229" i="8"/>
  <c r="H229" i="8"/>
  <c r="D229" i="8"/>
  <c r="E589" i="3"/>
  <c r="C588" i="3"/>
  <c r="D588" i="3"/>
  <c r="C587" i="3"/>
  <c r="D587" i="3"/>
  <c r="J578" i="3"/>
  <c r="K578" i="3"/>
  <c r="I578" i="3"/>
  <c r="N578" i="3"/>
  <c r="G578" i="3"/>
  <c r="M578" i="3"/>
  <c r="L578" i="3"/>
  <c r="H578" i="3"/>
  <c r="F578" i="3"/>
  <c r="G176" i="3"/>
  <c r="C176" i="3"/>
  <c r="D177" i="3"/>
  <c r="E176" i="3"/>
  <c r="F176" i="3" s="1"/>
  <c r="D321" i="1"/>
  <c r="C320" i="1"/>
  <c r="C468" i="8"/>
  <c r="D469" i="8"/>
  <c r="C93" i="2"/>
  <c r="F93" i="2"/>
  <c r="D94" i="2"/>
  <c r="D706" i="2"/>
  <c r="E705" i="2"/>
  <c r="C705" i="2"/>
  <c r="C421" i="2"/>
  <c r="J421" i="2"/>
  <c r="F421" i="2"/>
  <c r="G421" i="2"/>
  <c r="K421" i="2" s="1"/>
  <c r="E422" i="2"/>
  <c r="I421" i="2"/>
  <c r="H421" i="2"/>
  <c r="G1106" i="2"/>
  <c r="H1106" i="2"/>
  <c r="I1106" i="2"/>
  <c r="F1106" i="2"/>
  <c r="D1107" i="2"/>
  <c r="C1106" i="2"/>
  <c r="H1038" i="2"/>
  <c r="D1039" i="2"/>
  <c r="I1038" i="2"/>
  <c r="F1038" i="2"/>
  <c r="C1038" i="2"/>
  <c r="G1038" i="2"/>
  <c r="D325" i="3"/>
  <c r="C324" i="3"/>
  <c r="E73" i="3"/>
  <c r="F73" i="3" s="1"/>
  <c r="D74" i="3"/>
  <c r="G73" i="3"/>
  <c r="C693" i="3"/>
  <c r="G693" i="3"/>
  <c r="F694" i="3"/>
  <c r="F470" i="3"/>
  <c r="K470" i="3"/>
  <c r="H470" i="3"/>
  <c r="J470" i="3"/>
  <c r="M470" i="3"/>
  <c r="N470" i="3"/>
  <c r="G470" i="3"/>
  <c r="E471" i="3"/>
  <c r="I470" i="3"/>
  <c r="L470" i="3"/>
  <c r="D689" i="1"/>
  <c r="C688" i="1"/>
  <c r="F110" i="8"/>
  <c r="H110" i="8"/>
  <c r="C110" i="8"/>
  <c r="G110" i="8"/>
  <c r="E111" i="8"/>
  <c r="D61" i="5"/>
  <c r="C61" i="5"/>
  <c r="E62" i="5"/>
  <c r="P105" i="1"/>
  <c r="H105" i="1"/>
  <c r="G105" i="1"/>
  <c r="J105" i="1"/>
  <c r="F105" i="1"/>
  <c r="E106" i="1"/>
  <c r="N105" i="1"/>
  <c r="L105" i="1"/>
  <c r="I105" i="1"/>
  <c r="M105" i="1"/>
  <c r="O105" i="1"/>
  <c r="K105" i="1"/>
  <c r="D904" i="2" l="1"/>
  <c r="D905" i="2" s="1"/>
  <c r="C903" i="2"/>
  <c r="H903" i="2"/>
  <c r="G903" i="2"/>
  <c r="J903" i="2"/>
  <c r="F903" i="2"/>
  <c r="E903" i="2"/>
  <c r="I903" i="2"/>
  <c r="I902" i="2"/>
  <c r="H902" i="2"/>
  <c r="J902" i="2"/>
  <c r="E902" i="2"/>
  <c r="C902" i="2"/>
  <c r="F902" i="2"/>
  <c r="G902" i="2"/>
  <c r="F254" i="5"/>
  <c r="H254" i="5"/>
  <c r="G254" i="5"/>
  <c r="I254" i="5"/>
  <c r="I256" i="8"/>
  <c r="E257" i="8"/>
  <c r="I253" i="5"/>
  <c r="F253" i="5"/>
  <c r="H253" i="5"/>
  <c r="G253" i="5"/>
  <c r="C256" i="8"/>
  <c r="D256" i="8"/>
  <c r="H252" i="5"/>
  <c r="F252" i="5"/>
  <c r="G252" i="5"/>
  <c r="I252" i="5"/>
  <c r="I251" i="5"/>
  <c r="H251" i="5"/>
  <c r="F251" i="5"/>
  <c r="G251" i="5"/>
  <c r="G250" i="5"/>
  <c r="H250" i="5"/>
  <c r="I250" i="5"/>
  <c r="F250" i="5"/>
  <c r="G249" i="5"/>
  <c r="F249" i="5"/>
  <c r="I249" i="5"/>
  <c r="H249" i="5"/>
  <c r="I248" i="5"/>
  <c r="F248" i="5"/>
  <c r="H248" i="5"/>
  <c r="G248" i="5"/>
  <c r="G247" i="5"/>
  <c r="F247" i="5"/>
  <c r="I247" i="5"/>
  <c r="H247" i="5"/>
  <c r="F246" i="5"/>
  <c r="I246" i="5"/>
  <c r="H246" i="5"/>
  <c r="G246" i="5"/>
  <c r="G245" i="5"/>
  <c r="I245" i="5"/>
  <c r="F245" i="5"/>
  <c r="H245" i="5"/>
  <c r="I244" i="5"/>
  <c r="F244" i="5"/>
  <c r="H244" i="5"/>
  <c r="G244" i="5"/>
  <c r="H243" i="5"/>
  <c r="F243" i="5"/>
  <c r="G243" i="5"/>
  <c r="I243" i="5"/>
  <c r="F247" i="8"/>
  <c r="I242" i="5"/>
  <c r="G242" i="5"/>
  <c r="F242" i="5"/>
  <c r="H242" i="5"/>
  <c r="G241" i="5"/>
  <c r="F241" i="5"/>
  <c r="H241" i="5"/>
  <c r="I241" i="5"/>
  <c r="E550" i="2"/>
  <c r="C550" i="2" s="1"/>
  <c r="J549" i="2"/>
  <c r="F549" i="2"/>
  <c r="K549" i="2"/>
  <c r="H549" i="2"/>
  <c r="I549" i="2"/>
  <c r="G549" i="2"/>
  <c r="F240" i="5"/>
  <c r="I240" i="5"/>
  <c r="G240" i="5"/>
  <c r="H240" i="5"/>
  <c r="I239" i="5"/>
  <c r="H239" i="5"/>
  <c r="F239" i="5"/>
  <c r="G239" i="5"/>
  <c r="D549" i="2"/>
  <c r="C549" i="2"/>
  <c r="F548" i="2"/>
  <c r="C548" i="2"/>
  <c r="D548" i="2"/>
  <c r="G548" i="2"/>
  <c r="K548" i="2"/>
  <c r="I548" i="2"/>
  <c r="J548" i="2"/>
  <c r="H548" i="2"/>
  <c r="H238" i="5"/>
  <c r="I238" i="5"/>
  <c r="G238" i="5"/>
  <c r="F238" i="5"/>
  <c r="F237" i="5"/>
  <c r="I237" i="5"/>
  <c r="H237" i="5"/>
  <c r="G237" i="5"/>
  <c r="F1207" i="2"/>
  <c r="I1207" i="2"/>
  <c r="H1207" i="2"/>
  <c r="G1207" i="2"/>
  <c r="C1207" i="2"/>
  <c r="E1207" i="2"/>
  <c r="D1209" i="2"/>
  <c r="D1210" i="2" s="1"/>
  <c r="C1208" i="2"/>
  <c r="G1208" i="2"/>
  <c r="E1208" i="2"/>
  <c r="F1208" i="2"/>
  <c r="I1208" i="2"/>
  <c r="H1208" i="2"/>
  <c r="I236" i="5"/>
  <c r="F236" i="5"/>
  <c r="G236" i="5"/>
  <c r="H236" i="5"/>
  <c r="F235" i="5"/>
  <c r="G235" i="5"/>
  <c r="I235" i="5"/>
  <c r="H235" i="5"/>
  <c r="H234" i="5"/>
  <c r="I234" i="5"/>
  <c r="F234" i="5"/>
  <c r="G234" i="5"/>
  <c r="H233" i="5"/>
  <c r="I233" i="5"/>
  <c r="G233" i="5"/>
  <c r="F233" i="5"/>
  <c r="F232" i="5"/>
  <c r="I232" i="5"/>
  <c r="G232" i="5"/>
  <c r="H232" i="5"/>
  <c r="F231" i="5"/>
  <c r="G231" i="5"/>
  <c r="I231" i="5"/>
  <c r="H231" i="5"/>
  <c r="I230" i="5"/>
  <c r="H230" i="5"/>
  <c r="G230" i="5"/>
  <c r="F230" i="5"/>
  <c r="G229" i="5"/>
  <c r="H229" i="5"/>
  <c r="F229" i="5"/>
  <c r="I229" i="5"/>
  <c r="L236" i="1"/>
  <c r="K236" i="1"/>
  <c r="G236" i="1"/>
  <c r="D236" i="1"/>
  <c r="P236" i="1"/>
  <c r="N236" i="1"/>
  <c r="J236" i="1"/>
  <c r="M236" i="1"/>
  <c r="O236" i="1"/>
  <c r="H236" i="1"/>
  <c r="F236" i="1"/>
  <c r="E237" i="1"/>
  <c r="M237" i="1" s="1"/>
  <c r="I236" i="1"/>
  <c r="F228" i="5"/>
  <c r="G228" i="5"/>
  <c r="I228" i="5"/>
  <c r="H228" i="5"/>
  <c r="G231" i="8"/>
  <c r="I231" i="8"/>
  <c r="C589" i="3"/>
  <c r="E590" i="3"/>
  <c r="D589" i="3"/>
  <c r="M579" i="3"/>
  <c r="H579" i="3"/>
  <c r="G579" i="3"/>
  <c r="I579" i="3"/>
  <c r="K579" i="3"/>
  <c r="J579" i="3"/>
  <c r="N579" i="3"/>
  <c r="F579" i="3"/>
  <c r="L579" i="3"/>
  <c r="D179" i="3"/>
  <c r="E177" i="3"/>
  <c r="F177" i="3" s="1"/>
  <c r="G177" i="3"/>
  <c r="C177" i="3"/>
  <c r="D322" i="1"/>
  <c r="C321" i="1"/>
  <c r="C469" i="8"/>
  <c r="D470" i="8"/>
  <c r="D95" i="2"/>
  <c r="C94" i="2"/>
  <c r="F94" i="2"/>
  <c r="D1040" i="2"/>
  <c r="F1039" i="2"/>
  <c r="G1039" i="2"/>
  <c r="I1039" i="2"/>
  <c r="H1039" i="2"/>
  <c r="C1039" i="2"/>
  <c r="G422" i="2"/>
  <c r="K422" i="2" s="1"/>
  <c r="H422" i="2"/>
  <c r="C422" i="2"/>
  <c r="I422" i="2"/>
  <c r="F422" i="2"/>
  <c r="E423" i="2"/>
  <c r="J422" i="2"/>
  <c r="D707" i="2"/>
  <c r="C706" i="2"/>
  <c r="E706" i="2"/>
  <c r="C1107" i="2"/>
  <c r="I1107" i="2"/>
  <c r="G1107" i="2"/>
  <c r="H1107" i="2"/>
  <c r="F1107" i="2"/>
  <c r="D1108" i="2"/>
  <c r="C325" i="3"/>
  <c r="D326" i="3"/>
  <c r="F695" i="3"/>
  <c r="C694" i="3"/>
  <c r="G694" i="3"/>
  <c r="G74" i="3"/>
  <c r="E74" i="3"/>
  <c r="F74" i="3" s="1"/>
  <c r="D75" i="3"/>
  <c r="K471" i="3"/>
  <c r="J471" i="3"/>
  <c r="L471" i="3"/>
  <c r="N471" i="3"/>
  <c r="H471" i="3"/>
  <c r="E472" i="3"/>
  <c r="G471" i="3"/>
  <c r="F471" i="3"/>
  <c r="M471" i="3"/>
  <c r="I471" i="3"/>
  <c r="D690" i="1"/>
  <c r="C689" i="1"/>
  <c r="H111" i="8"/>
  <c r="C111" i="8"/>
  <c r="F111" i="8"/>
  <c r="E112" i="8"/>
  <c r="G111" i="8"/>
  <c r="D62" i="5"/>
  <c r="E63" i="5"/>
  <c r="C62" i="5"/>
  <c r="E107" i="1"/>
  <c r="H106" i="1"/>
  <c r="O106" i="1"/>
  <c r="P106" i="1"/>
  <c r="F106" i="1"/>
  <c r="K106" i="1"/>
  <c r="I106" i="1"/>
  <c r="L106" i="1"/>
  <c r="G106" i="1"/>
  <c r="J106" i="1"/>
  <c r="M106" i="1"/>
  <c r="N106" i="1"/>
  <c r="E905" i="2" l="1"/>
  <c r="G905" i="2"/>
  <c r="J905" i="2"/>
  <c r="F905" i="2"/>
  <c r="H905" i="2"/>
  <c r="I905" i="2"/>
  <c r="C905" i="2"/>
  <c r="H262" i="5"/>
  <c r="I262" i="5"/>
  <c r="F262" i="5"/>
  <c r="G262" i="5"/>
  <c r="H904" i="2"/>
  <c r="E904" i="2"/>
  <c r="I904" i="2"/>
  <c r="G904" i="2"/>
  <c r="J904" i="2"/>
  <c r="C904" i="2"/>
  <c r="F904" i="2"/>
  <c r="G261" i="5"/>
  <c r="I261" i="5"/>
  <c r="F261" i="5"/>
  <c r="H261" i="5"/>
  <c r="F260" i="5"/>
  <c r="H260" i="5"/>
  <c r="I260" i="5"/>
  <c r="G260" i="5"/>
  <c r="I259" i="5"/>
  <c r="H259" i="5"/>
  <c r="G259" i="5"/>
  <c r="F259" i="5"/>
  <c r="F258" i="5"/>
  <c r="H258" i="5"/>
  <c r="G258" i="5"/>
  <c r="I258" i="5"/>
  <c r="I257" i="5"/>
  <c r="G257" i="5"/>
  <c r="F257" i="5"/>
  <c r="H257" i="5"/>
  <c r="H256" i="5"/>
  <c r="F256" i="5"/>
  <c r="I256" i="5"/>
  <c r="G256" i="5"/>
  <c r="I257" i="8"/>
  <c r="E258" i="8"/>
  <c r="F255" i="5"/>
  <c r="H255" i="5"/>
  <c r="I255" i="5"/>
  <c r="G255" i="5"/>
  <c r="C257" i="8"/>
  <c r="D257" i="8"/>
  <c r="D1211" i="2"/>
  <c r="G1211" i="2" s="1"/>
  <c r="F248" i="8"/>
  <c r="D550" i="2"/>
  <c r="E551" i="2"/>
  <c r="E552" i="2" s="1"/>
  <c r="E553" i="2" s="1"/>
  <c r="E554" i="2" s="1"/>
  <c r="E555" i="2" s="1"/>
  <c r="K550" i="2"/>
  <c r="I550" i="2"/>
  <c r="G550" i="2"/>
  <c r="H550" i="2"/>
  <c r="J550" i="2"/>
  <c r="F550" i="2"/>
  <c r="C1210" i="2"/>
  <c r="H1210" i="2"/>
  <c r="E1210" i="2"/>
  <c r="G1210" i="2"/>
  <c r="F1210" i="2"/>
  <c r="I1210" i="2"/>
  <c r="E1209" i="2"/>
  <c r="G1209" i="2"/>
  <c r="I1209" i="2"/>
  <c r="H1209" i="2"/>
  <c r="F1209" i="2"/>
  <c r="C1209" i="2"/>
  <c r="P237" i="1"/>
  <c r="G237" i="1"/>
  <c r="F237" i="1"/>
  <c r="D237" i="1"/>
  <c r="J237" i="1"/>
  <c r="O237" i="1"/>
  <c r="N237" i="1"/>
  <c r="H237" i="1"/>
  <c r="C237" i="1"/>
  <c r="K237" i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L237" i="1"/>
  <c r="I237" i="1"/>
  <c r="I232" i="8"/>
  <c r="F232" i="8"/>
  <c r="G232" i="8"/>
  <c r="H232" i="8"/>
  <c r="C590" i="3"/>
  <c r="D590" i="3"/>
  <c r="E591" i="3"/>
  <c r="J580" i="3"/>
  <c r="F580" i="3"/>
  <c r="N580" i="3"/>
  <c r="K580" i="3"/>
  <c r="G580" i="3"/>
  <c r="H580" i="3"/>
  <c r="I580" i="3"/>
  <c r="M580" i="3"/>
  <c r="L580" i="3"/>
  <c r="C179" i="3"/>
  <c r="G179" i="3"/>
  <c r="E179" i="3"/>
  <c r="F179" i="3" s="1"/>
  <c r="D180" i="3"/>
  <c r="D323" i="1"/>
  <c r="C322" i="1"/>
  <c r="C470" i="8"/>
  <c r="D471" i="8"/>
  <c r="D96" i="2"/>
  <c r="C95" i="2"/>
  <c r="F95" i="2"/>
  <c r="G1040" i="2"/>
  <c r="I1040" i="2"/>
  <c r="F1040" i="2"/>
  <c r="D1041" i="2"/>
  <c r="C1040" i="2"/>
  <c r="H1040" i="2"/>
  <c r="I707" i="2"/>
  <c r="C707" i="2"/>
  <c r="E707" i="2"/>
  <c r="J707" i="2"/>
  <c r="D708" i="2"/>
  <c r="H707" i="2"/>
  <c r="H1108" i="2"/>
  <c r="G1108" i="2"/>
  <c r="I1108" i="2"/>
  <c r="D1109" i="2"/>
  <c r="C1108" i="2"/>
  <c r="F1108" i="2"/>
  <c r="I423" i="2"/>
  <c r="J423" i="2"/>
  <c r="C423" i="2"/>
  <c r="F423" i="2"/>
  <c r="G423" i="2"/>
  <c r="K423" i="2" s="1"/>
  <c r="E424" i="2"/>
  <c r="H423" i="2"/>
  <c r="G695" i="3"/>
  <c r="F696" i="3"/>
  <c r="C695" i="3"/>
  <c r="C326" i="3"/>
  <c r="D327" i="3"/>
  <c r="D76" i="3"/>
  <c r="G75" i="3"/>
  <c r="E75" i="3"/>
  <c r="F75" i="3" s="1"/>
  <c r="N472" i="3"/>
  <c r="H472" i="3"/>
  <c r="G472" i="3"/>
  <c r="L472" i="3"/>
  <c r="E473" i="3"/>
  <c r="K472" i="3"/>
  <c r="I472" i="3"/>
  <c r="J472" i="3"/>
  <c r="F472" i="3"/>
  <c r="M472" i="3"/>
  <c r="D691" i="1"/>
  <c r="C690" i="1"/>
  <c r="C112" i="8"/>
  <c r="H112" i="8"/>
  <c r="F112" i="8"/>
  <c r="G112" i="8"/>
  <c r="E113" i="8"/>
  <c r="E64" i="5"/>
  <c r="F63" i="5"/>
  <c r="I63" i="5"/>
  <c r="I64" i="5" s="1"/>
  <c r="I65" i="5" s="1"/>
  <c r="I66" i="5" s="1"/>
  <c r="I67" i="5" s="1"/>
  <c r="H63" i="5"/>
  <c r="G63" i="5"/>
  <c r="N107" i="1"/>
  <c r="I107" i="1"/>
  <c r="O107" i="1"/>
  <c r="P107" i="1"/>
  <c r="L107" i="1"/>
  <c r="F107" i="1"/>
  <c r="H107" i="1"/>
  <c r="E108" i="1"/>
  <c r="J107" i="1"/>
  <c r="M107" i="1"/>
  <c r="G107" i="1"/>
  <c r="K107" i="1"/>
  <c r="I258" i="8" l="1"/>
  <c r="E259" i="8"/>
  <c r="E260" i="8" s="1"/>
  <c r="E261" i="8" s="1"/>
  <c r="E262" i="8" s="1"/>
  <c r="E263" i="8" s="1"/>
  <c r="E264" i="8" s="1"/>
  <c r="E265" i="8" s="1"/>
  <c r="D258" i="8"/>
  <c r="C258" i="8"/>
  <c r="C264" i="1"/>
  <c r="J264" i="1"/>
  <c r="M264" i="1"/>
  <c r="F264" i="1"/>
  <c r="N264" i="1"/>
  <c r="E265" i="1"/>
  <c r="E266" i="1" s="1"/>
  <c r="E267" i="1" s="1"/>
  <c r="E268" i="1" s="1"/>
  <c r="E269" i="1" s="1"/>
  <c r="E270" i="1" s="1"/>
  <c r="E271" i="1" s="1"/>
  <c r="E272" i="1" s="1"/>
  <c r="E273" i="1" s="1"/>
  <c r="D264" i="1"/>
  <c r="I264" i="1"/>
  <c r="P264" i="1"/>
  <c r="O264" i="1"/>
  <c r="L264" i="1"/>
  <c r="K264" i="1"/>
  <c r="H264" i="1"/>
  <c r="G264" i="1"/>
  <c r="C263" i="1"/>
  <c r="O263" i="1"/>
  <c r="I263" i="1"/>
  <c r="M263" i="1"/>
  <c r="P263" i="1"/>
  <c r="G263" i="1"/>
  <c r="D263" i="1"/>
  <c r="L263" i="1"/>
  <c r="N263" i="1"/>
  <c r="H263" i="1"/>
  <c r="J263" i="1"/>
  <c r="K263" i="1"/>
  <c r="F263" i="1"/>
  <c r="C262" i="1"/>
  <c r="I262" i="1"/>
  <c r="M262" i="1"/>
  <c r="F262" i="1"/>
  <c r="D262" i="1"/>
  <c r="P262" i="1"/>
  <c r="O262" i="1"/>
  <c r="L262" i="1"/>
  <c r="K262" i="1"/>
  <c r="J262" i="1"/>
  <c r="G262" i="1"/>
  <c r="H262" i="1"/>
  <c r="N262" i="1"/>
  <c r="C261" i="1"/>
  <c r="I261" i="1"/>
  <c r="M261" i="1"/>
  <c r="N261" i="1"/>
  <c r="L261" i="1"/>
  <c r="K261" i="1"/>
  <c r="J261" i="1"/>
  <c r="H261" i="1"/>
  <c r="G261" i="1"/>
  <c r="P261" i="1"/>
  <c r="F261" i="1"/>
  <c r="D261" i="1"/>
  <c r="O261" i="1"/>
  <c r="E556" i="2"/>
  <c r="C556" i="2" s="1"/>
  <c r="C260" i="1"/>
  <c r="N260" i="1"/>
  <c r="M260" i="1"/>
  <c r="I260" i="1"/>
  <c r="J260" i="1"/>
  <c r="P260" i="1"/>
  <c r="O260" i="1"/>
  <c r="L260" i="1"/>
  <c r="K260" i="1"/>
  <c r="H260" i="1"/>
  <c r="G260" i="1"/>
  <c r="F260" i="1"/>
  <c r="D260" i="1"/>
  <c r="D259" i="1"/>
  <c r="M259" i="1"/>
  <c r="I259" i="1"/>
  <c r="K259" i="1"/>
  <c r="F259" i="1"/>
  <c r="P259" i="1"/>
  <c r="G259" i="1"/>
  <c r="N259" i="1"/>
  <c r="L259" i="1"/>
  <c r="O259" i="1"/>
  <c r="J259" i="1"/>
  <c r="C259" i="1"/>
  <c r="H259" i="1"/>
  <c r="C258" i="1"/>
  <c r="F258" i="1"/>
  <c r="M258" i="1"/>
  <c r="L258" i="1"/>
  <c r="H258" i="1"/>
  <c r="P258" i="1"/>
  <c r="J258" i="1"/>
  <c r="O258" i="1"/>
  <c r="N258" i="1"/>
  <c r="K258" i="1"/>
  <c r="I258" i="1"/>
  <c r="G258" i="1"/>
  <c r="D258" i="1"/>
  <c r="C257" i="1"/>
  <c r="H257" i="1"/>
  <c r="F257" i="1"/>
  <c r="K257" i="1"/>
  <c r="D257" i="1"/>
  <c r="M257" i="1"/>
  <c r="G257" i="1"/>
  <c r="P257" i="1"/>
  <c r="N257" i="1"/>
  <c r="I257" i="1"/>
  <c r="L257" i="1"/>
  <c r="J257" i="1"/>
  <c r="O257" i="1"/>
  <c r="F256" i="1"/>
  <c r="I256" i="1"/>
  <c r="O256" i="1"/>
  <c r="H256" i="1"/>
  <c r="K256" i="1"/>
  <c r="P256" i="1"/>
  <c r="L256" i="1"/>
  <c r="M256" i="1"/>
  <c r="C256" i="1"/>
  <c r="G256" i="1"/>
  <c r="J256" i="1"/>
  <c r="D256" i="1"/>
  <c r="N256" i="1"/>
  <c r="C555" i="2"/>
  <c r="J555" i="2"/>
  <c r="I555" i="2"/>
  <c r="F555" i="2"/>
  <c r="G555" i="2"/>
  <c r="H555" i="2"/>
  <c r="K555" i="2"/>
  <c r="D555" i="2"/>
  <c r="C255" i="1"/>
  <c r="M255" i="1"/>
  <c r="H255" i="1"/>
  <c r="G255" i="1"/>
  <c r="K255" i="1"/>
  <c r="N255" i="1"/>
  <c r="I255" i="1"/>
  <c r="D255" i="1"/>
  <c r="F255" i="1"/>
  <c r="L255" i="1"/>
  <c r="J255" i="1"/>
  <c r="P255" i="1"/>
  <c r="O255" i="1"/>
  <c r="C554" i="2"/>
  <c r="F554" i="2"/>
  <c r="H554" i="2"/>
  <c r="I554" i="2"/>
  <c r="D554" i="2"/>
  <c r="K554" i="2"/>
  <c r="J554" i="2"/>
  <c r="G554" i="2"/>
  <c r="E1211" i="2"/>
  <c r="C254" i="1"/>
  <c r="M254" i="1"/>
  <c r="J254" i="1"/>
  <c r="N254" i="1"/>
  <c r="L254" i="1"/>
  <c r="I254" i="1"/>
  <c r="G254" i="1"/>
  <c r="K254" i="1"/>
  <c r="O254" i="1"/>
  <c r="H254" i="1"/>
  <c r="P254" i="1"/>
  <c r="D254" i="1"/>
  <c r="F254" i="1"/>
  <c r="C1211" i="2"/>
  <c r="D1212" i="2"/>
  <c r="D1213" i="2" s="1"/>
  <c r="D1214" i="2" s="1"/>
  <c r="D1215" i="2" s="1"/>
  <c r="H1211" i="2"/>
  <c r="I1211" i="2"/>
  <c r="F1211" i="2"/>
  <c r="F249" i="8"/>
  <c r="F553" i="2"/>
  <c r="G553" i="2"/>
  <c r="K553" i="2"/>
  <c r="J553" i="2"/>
  <c r="H553" i="2"/>
  <c r="I553" i="2"/>
  <c r="D553" i="2"/>
  <c r="C553" i="2"/>
  <c r="C253" i="1"/>
  <c r="G253" i="1"/>
  <c r="H253" i="1"/>
  <c r="P253" i="1"/>
  <c r="I253" i="1"/>
  <c r="M253" i="1"/>
  <c r="J253" i="1"/>
  <c r="N253" i="1"/>
  <c r="K253" i="1"/>
  <c r="O253" i="1"/>
  <c r="L253" i="1"/>
  <c r="F253" i="1"/>
  <c r="D253" i="1"/>
  <c r="C552" i="2"/>
  <c r="H552" i="2"/>
  <c r="I552" i="2"/>
  <c r="J552" i="2"/>
  <c r="G552" i="2"/>
  <c r="F552" i="2"/>
  <c r="D552" i="2"/>
  <c r="K552" i="2"/>
  <c r="C252" i="1"/>
  <c r="M252" i="1"/>
  <c r="P252" i="1"/>
  <c r="N252" i="1"/>
  <c r="J252" i="1"/>
  <c r="I252" i="1"/>
  <c r="O252" i="1"/>
  <c r="D252" i="1"/>
  <c r="L252" i="1"/>
  <c r="F252" i="1"/>
  <c r="K252" i="1"/>
  <c r="G252" i="1"/>
  <c r="H252" i="1"/>
  <c r="K551" i="2"/>
  <c r="I551" i="2"/>
  <c r="G551" i="2"/>
  <c r="J551" i="2"/>
  <c r="H551" i="2"/>
  <c r="F551" i="2"/>
  <c r="D551" i="2"/>
  <c r="C551" i="2"/>
  <c r="C251" i="1"/>
  <c r="I251" i="1"/>
  <c r="P251" i="1"/>
  <c r="O251" i="1"/>
  <c r="F251" i="1"/>
  <c r="N251" i="1"/>
  <c r="L251" i="1"/>
  <c r="K251" i="1"/>
  <c r="J251" i="1"/>
  <c r="H251" i="1"/>
  <c r="G251" i="1"/>
  <c r="M251" i="1"/>
  <c r="D251" i="1"/>
  <c r="C250" i="1"/>
  <c r="N250" i="1"/>
  <c r="M250" i="1"/>
  <c r="P250" i="1"/>
  <c r="O250" i="1"/>
  <c r="J250" i="1"/>
  <c r="L250" i="1"/>
  <c r="K250" i="1"/>
  <c r="F250" i="1"/>
  <c r="H250" i="1"/>
  <c r="G250" i="1"/>
  <c r="I250" i="1"/>
  <c r="D250" i="1"/>
  <c r="C249" i="1"/>
  <c r="J249" i="1"/>
  <c r="L249" i="1"/>
  <c r="G249" i="1"/>
  <c r="P249" i="1"/>
  <c r="M249" i="1"/>
  <c r="I249" i="1"/>
  <c r="F249" i="1"/>
  <c r="D249" i="1"/>
  <c r="H249" i="1"/>
  <c r="O249" i="1"/>
  <c r="N249" i="1"/>
  <c r="K249" i="1"/>
  <c r="D248" i="1"/>
  <c r="K248" i="1"/>
  <c r="J248" i="1"/>
  <c r="H248" i="1"/>
  <c r="O248" i="1"/>
  <c r="M248" i="1"/>
  <c r="G248" i="1"/>
  <c r="F248" i="1"/>
  <c r="N248" i="1"/>
  <c r="I248" i="1"/>
  <c r="C248" i="1"/>
  <c r="P248" i="1"/>
  <c r="L248" i="1"/>
  <c r="D247" i="1"/>
  <c r="O247" i="1"/>
  <c r="N247" i="1"/>
  <c r="L247" i="1"/>
  <c r="K247" i="1"/>
  <c r="J247" i="1"/>
  <c r="H247" i="1"/>
  <c r="M247" i="1"/>
  <c r="G247" i="1"/>
  <c r="F247" i="1"/>
  <c r="I247" i="1"/>
  <c r="C247" i="1"/>
  <c r="P247" i="1"/>
  <c r="C246" i="1"/>
  <c r="H246" i="1"/>
  <c r="F246" i="1"/>
  <c r="K246" i="1"/>
  <c r="J246" i="1"/>
  <c r="D246" i="1"/>
  <c r="M246" i="1"/>
  <c r="G246" i="1"/>
  <c r="P246" i="1"/>
  <c r="N246" i="1"/>
  <c r="I246" i="1"/>
  <c r="L246" i="1"/>
  <c r="O246" i="1"/>
  <c r="C245" i="1"/>
  <c r="J245" i="1"/>
  <c r="N245" i="1"/>
  <c r="F245" i="1"/>
  <c r="H245" i="1"/>
  <c r="K245" i="1"/>
  <c r="P245" i="1"/>
  <c r="L245" i="1"/>
  <c r="I245" i="1"/>
  <c r="D245" i="1"/>
  <c r="G245" i="1"/>
  <c r="M245" i="1"/>
  <c r="O245" i="1"/>
  <c r="F244" i="1"/>
  <c r="P244" i="1"/>
  <c r="O244" i="1"/>
  <c r="N244" i="1"/>
  <c r="D244" i="1"/>
  <c r="L244" i="1"/>
  <c r="K244" i="1"/>
  <c r="J244" i="1"/>
  <c r="I244" i="1"/>
  <c r="C244" i="1"/>
  <c r="M244" i="1"/>
  <c r="H244" i="1"/>
  <c r="G244" i="1"/>
  <c r="C243" i="1"/>
  <c r="K243" i="1"/>
  <c r="J243" i="1"/>
  <c r="N243" i="1"/>
  <c r="M243" i="1"/>
  <c r="H243" i="1"/>
  <c r="I243" i="1"/>
  <c r="F243" i="1"/>
  <c r="D243" i="1"/>
  <c r="O243" i="1"/>
  <c r="P243" i="1"/>
  <c r="G243" i="1"/>
  <c r="L243" i="1"/>
  <c r="C242" i="1"/>
  <c r="I242" i="1"/>
  <c r="J242" i="1"/>
  <c r="N242" i="1"/>
  <c r="O242" i="1"/>
  <c r="L242" i="1"/>
  <c r="P242" i="1"/>
  <c r="M242" i="1"/>
  <c r="K242" i="1"/>
  <c r="D242" i="1"/>
  <c r="G242" i="1"/>
  <c r="F242" i="1"/>
  <c r="H242" i="1"/>
  <c r="C241" i="1"/>
  <c r="F241" i="1"/>
  <c r="N241" i="1"/>
  <c r="I241" i="1"/>
  <c r="J241" i="1"/>
  <c r="M241" i="1"/>
  <c r="D241" i="1"/>
  <c r="P241" i="1"/>
  <c r="O241" i="1"/>
  <c r="L241" i="1"/>
  <c r="K241" i="1"/>
  <c r="H241" i="1"/>
  <c r="G241" i="1"/>
  <c r="C240" i="1"/>
  <c r="N240" i="1"/>
  <c r="J240" i="1"/>
  <c r="F240" i="1"/>
  <c r="L240" i="1"/>
  <c r="I240" i="1"/>
  <c r="H240" i="1"/>
  <c r="O240" i="1"/>
  <c r="D240" i="1"/>
  <c r="K240" i="1"/>
  <c r="P240" i="1"/>
  <c r="M240" i="1"/>
  <c r="G240" i="1"/>
  <c r="F238" i="1"/>
  <c r="K238" i="1"/>
  <c r="J238" i="1"/>
  <c r="D238" i="1"/>
  <c r="P238" i="1"/>
  <c r="N238" i="1"/>
  <c r="M238" i="1"/>
  <c r="H238" i="1"/>
  <c r="C238" i="1"/>
  <c r="G238" i="1"/>
  <c r="C239" i="1"/>
  <c r="J239" i="1"/>
  <c r="F239" i="1"/>
  <c r="P239" i="1"/>
  <c r="K239" i="1"/>
  <c r="D239" i="1"/>
  <c r="M239" i="1"/>
  <c r="L239" i="1"/>
  <c r="G239" i="1"/>
  <c r="N239" i="1"/>
  <c r="I239" i="1"/>
  <c r="H239" i="1"/>
  <c r="O239" i="1"/>
  <c r="I238" i="1"/>
  <c r="L238" i="1"/>
  <c r="O238" i="1"/>
  <c r="I233" i="8"/>
  <c r="F233" i="8"/>
  <c r="G233" i="8"/>
  <c r="H233" i="8"/>
  <c r="N591" i="3"/>
  <c r="K591" i="3"/>
  <c r="H591" i="3"/>
  <c r="E592" i="3"/>
  <c r="E593" i="3" s="1"/>
  <c r="G591" i="3"/>
  <c r="M591" i="3"/>
  <c r="D591" i="3"/>
  <c r="C591" i="3"/>
  <c r="L591" i="3"/>
  <c r="I591" i="3"/>
  <c r="J591" i="3"/>
  <c r="F591" i="3"/>
  <c r="G590" i="3"/>
  <c r="H590" i="3"/>
  <c r="K590" i="3"/>
  <c r="M590" i="3"/>
  <c r="J590" i="3"/>
  <c r="F590" i="3"/>
  <c r="N590" i="3"/>
  <c r="I590" i="3"/>
  <c r="L590" i="3"/>
  <c r="G589" i="3"/>
  <c r="J589" i="3"/>
  <c r="L589" i="3"/>
  <c r="K589" i="3"/>
  <c r="N589" i="3"/>
  <c r="I589" i="3"/>
  <c r="F589" i="3"/>
  <c r="M589" i="3"/>
  <c r="H589" i="3"/>
  <c r="K588" i="3"/>
  <c r="J588" i="3"/>
  <c r="L588" i="3"/>
  <c r="N588" i="3"/>
  <c r="H588" i="3"/>
  <c r="F588" i="3"/>
  <c r="G588" i="3"/>
  <c r="M588" i="3"/>
  <c r="I588" i="3"/>
  <c r="J587" i="3"/>
  <c r="N587" i="3"/>
  <c r="L587" i="3"/>
  <c r="I587" i="3"/>
  <c r="F587" i="3"/>
  <c r="K587" i="3"/>
  <c r="G587" i="3"/>
  <c r="M587" i="3"/>
  <c r="H587" i="3"/>
  <c r="L586" i="3"/>
  <c r="G586" i="3"/>
  <c r="M586" i="3"/>
  <c r="J586" i="3"/>
  <c r="F586" i="3"/>
  <c r="N586" i="3"/>
  <c r="K586" i="3"/>
  <c r="H586" i="3"/>
  <c r="I586" i="3"/>
  <c r="K585" i="3"/>
  <c r="G585" i="3"/>
  <c r="H585" i="3"/>
  <c r="N585" i="3"/>
  <c r="I585" i="3"/>
  <c r="F585" i="3"/>
  <c r="L585" i="3"/>
  <c r="J585" i="3"/>
  <c r="M585" i="3"/>
  <c r="M584" i="3"/>
  <c r="N584" i="3"/>
  <c r="I584" i="3"/>
  <c r="F584" i="3"/>
  <c r="H584" i="3"/>
  <c r="G584" i="3"/>
  <c r="K584" i="3"/>
  <c r="J584" i="3"/>
  <c r="L584" i="3"/>
  <c r="H583" i="3"/>
  <c r="J583" i="3"/>
  <c r="G583" i="3"/>
  <c r="L583" i="3"/>
  <c r="M583" i="3"/>
  <c r="K583" i="3"/>
  <c r="F583" i="3"/>
  <c r="N583" i="3"/>
  <c r="I583" i="3"/>
  <c r="G582" i="3"/>
  <c r="I582" i="3"/>
  <c r="L582" i="3"/>
  <c r="M582" i="3"/>
  <c r="J582" i="3"/>
  <c r="F582" i="3"/>
  <c r="K582" i="3"/>
  <c r="N582" i="3"/>
  <c r="H582" i="3"/>
  <c r="M581" i="3"/>
  <c r="I581" i="3"/>
  <c r="J581" i="3"/>
  <c r="K581" i="3"/>
  <c r="N581" i="3"/>
  <c r="G581" i="3"/>
  <c r="H581" i="3"/>
  <c r="L581" i="3"/>
  <c r="F581" i="3"/>
  <c r="G180" i="3"/>
  <c r="C180" i="3"/>
  <c r="E180" i="3"/>
  <c r="F180" i="3" s="1"/>
  <c r="D181" i="3"/>
  <c r="D324" i="1"/>
  <c r="C323" i="1"/>
  <c r="D472" i="8"/>
  <c r="C471" i="8"/>
  <c r="C96" i="2"/>
  <c r="D97" i="2"/>
  <c r="F96" i="2"/>
  <c r="G707" i="2"/>
  <c r="F1041" i="2"/>
  <c r="D1042" i="2"/>
  <c r="G1041" i="2"/>
  <c r="C1041" i="2"/>
  <c r="I1041" i="2"/>
  <c r="H1041" i="2"/>
  <c r="D1110" i="2"/>
  <c r="G1109" i="2"/>
  <c r="H1109" i="2"/>
  <c r="C1109" i="2"/>
  <c r="I1109" i="2"/>
  <c r="F1109" i="2"/>
  <c r="J424" i="2"/>
  <c r="C424" i="2"/>
  <c r="H424" i="2"/>
  <c r="E425" i="2"/>
  <c r="G424" i="2"/>
  <c r="K424" i="2" s="1"/>
  <c r="I424" i="2"/>
  <c r="F424" i="2"/>
  <c r="D709" i="2"/>
  <c r="C708" i="2"/>
  <c r="J708" i="2"/>
  <c r="E708" i="2"/>
  <c r="I708" i="2"/>
  <c r="H708" i="2"/>
  <c r="G76" i="3"/>
  <c r="E76" i="3"/>
  <c r="F76" i="3" s="1"/>
  <c r="D77" i="3"/>
  <c r="F697" i="3"/>
  <c r="C696" i="3"/>
  <c r="G696" i="3"/>
  <c r="C327" i="3"/>
  <c r="D328" i="3"/>
  <c r="N473" i="3"/>
  <c r="I473" i="3"/>
  <c r="M473" i="3"/>
  <c r="F473" i="3"/>
  <c r="L473" i="3"/>
  <c r="J473" i="3"/>
  <c r="E474" i="3"/>
  <c r="K473" i="3"/>
  <c r="G473" i="3"/>
  <c r="H473" i="3"/>
  <c r="D692" i="1"/>
  <c r="C691" i="1"/>
  <c r="E114" i="8"/>
  <c r="F113" i="8"/>
  <c r="G113" i="8"/>
  <c r="C113" i="8"/>
  <c r="H113" i="8"/>
  <c r="E65" i="5"/>
  <c r="G64" i="5"/>
  <c r="F64" i="5"/>
  <c r="H64" i="5"/>
  <c r="O108" i="1"/>
  <c r="L108" i="1"/>
  <c r="F108" i="1"/>
  <c r="H108" i="1"/>
  <c r="I108" i="1"/>
  <c r="J108" i="1"/>
  <c r="P108" i="1"/>
  <c r="E109" i="1"/>
  <c r="M108" i="1"/>
  <c r="N108" i="1"/>
  <c r="G108" i="1"/>
  <c r="K108" i="1"/>
  <c r="E266" i="8" l="1"/>
  <c r="C265" i="8"/>
  <c r="D265" i="8"/>
  <c r="C273" i="1"/>
  <c r="N273" i="1"/>
  <c r="I273" i="1"/>
  <c r="D273" i="1"/>
  <c r="F273" i="1"/>
  <c r="L273" i="1"/>
  <c r="M273" i="1"/>
  <c r="G273" i="1"/>
  <c r="J273" i="1"/>
  <c r="P273" i="1"/>
  <c r="O273" i="1"/>
  <c r="K273" i="1"/>
  <c r="H273" i="1"/>
  <c r="C264" i="8"/>
  <c r="D264" i="8"/>
  <c r="C272" i="1"/>
  <c r="J272" i="1"/>
  <c r="O272" i="1"/>
  <c r="I272" i="1"/>
  <c r="L272" i="1"/>
  <c r="P272" i="1"/>
  <c r="N272" i="1"/>
  <c r="M272" i="1"/>
  <c r="K272" i="1"/>
  <c r="F272" i="1"/>
  <c r="G272" i="1"/>
  <c r="D272" i="1"/>
  <c r="H272" i="1"/>
  <c r="C263" i="8"/>
  <c r="D263" i="8"/>
  <c r="C271" i="1"/>
  <c r="J271" i="1"/>
  <c r="L271" i="1"/>
  <c r="K271" i="1"/>
  <c r="F271" i="1"/>
  <c r="H271" i="1"/>
  <c r="G271" i="1"/>
  <c r="I271" i="1"/>
  <c r="M271" i="1"/>
  <c r="D271" i="1"/>
  <c r="P271" i="1"/>
  <c r="O271" i="1"/>
  <c r="N271" i="1"/>
  <c r="C262" i="8"/>
  <c r="D262" i="8"/>
  <c r="C270" i="1"/>
  <c r="M270" i="1"/>
  <c r="N270" i="1"/>
  <c r="H270" i="1"/>
  <c r="G270" i="1"/>
  <c r="F270" i="1"/>
  <c r="D270" i="1"/>
  <c r="J270" i="1"/>
  <c r="P270" i="1"/>
  <c r="O270" i="1"/>
  <c r="I270" i="1"/>
  <c r="L270" i="1"/>
  <c r="K270" i="1"/>
  <c r="C261" i="8"/>
  <c r="D261" i="8"/>
  <c r="G269" i="1"/>
  <c r="K269" i="1"/>
  <c r="F269" i="1"/>
  <c r="L269" i="1"/>
  <c r="M269" i="1"/>
  <c r="H269" i="1"/>
  <c r="O269" i="1"/>
  <c r="J269" i="1"/>
  <c r="P269" i="1"/>
  <c r="C269" i="1"/>
  <c r="N269" i="1"/>
  <c r="I269" i="1"/>
  <c r="D269" i="1"/>
  <c r="I259" i="8"/>
  <c r="C260" i="8"/>
  <c r="D260" i="8"/>
  <c r="C268" i="1"/>
  <c r="F268" i="1"/>
  <c r="O268" i="1"/>
  <c r="M268" i="1"/>
  <c r="H268" i="1"/>
  <c r="I268" i="1"/>
  <c r="D268" i="1"/>
  <c r="J268" i="1"/>
  <c r="P268" i="1"/>
  <c r="K268" i="1"/>
  <c r="L268" i="1"/>
  <c r="G268" i="1"/>
  <c r="N268" i="1"/>
  <c r="C259" i="8"/>
  <c r="D259" i="8"/>
  <c r="C267" i="1"/>
  <c r="I267" i="1"/>
  <c r="P267" i="1"/>
  <c r="M267" i="1"/>
  <c r="D267" i="1"/>
  <c r="K267" i="1"/>
  <c r="H267" i="1"/>
  <c r="L267" i="1"/>
  <c r="O267" i="1"/>
  <c r="N267" i="1"/>
  <c r="G267" i="1"/>
  <c r="J267" i="1"/>
  <c r="F267" i="1"/>
  <c r="C266" i="1"/>
  <c r="I266" i="1"/>
  <c r="M266" i="1"/>
  <c r="N266" i="1"/>
  <c r="J266" i="1"/>
  <c r="P266" i="1"/>
  <c r="O266" i="1"/>
  <c r="L266" i="1"/>
  <c r="K266" i="1"/>
  <c r="H266" i="1"/>
  <c r="G266" i="1"/>
  <c r="F266" i="1"/>
  <c r="D266" i="1"/>
  <c r="F265" i="1"/>
  <c r="K265" i="1"/>
  <c r="P265" i="1"/>
  <c r="I265" i="1"/>
  <c r="H265" i="1"/>
  <c r="D265" i="1"/>
  <c r="L265" i="1"/>
  <c r="J265" i="1"/>
  <c r="G265" i="1"/>
  <c r="O265" i="1"/>
  <c r="M265" i="1"/>
  <c r="C265" i="1"/>
  <c r="N265" i="1"/>
  <c r="H259" i="8"/>
  <c r="G259" i="8"/>
  <c r="F259" i="8"/>
  <c r="G258" i="8"/>
  <c r="F258" i="8"/>
  <c r="H258" i="8"/>
  <c r="F257" i="8"/>
  <c r="H257" i="8"/>
  <c r="G257" i="8"/>
  <c r="K556" i="2"/>
  <c r="I556" i="2"/>
  <c r="J556" i="2"/>
  <c r="G556" i="2"/>
  <c r="E557" i="2"/>
  <c r="E558" i="2" s="1"/>
  <c r="E559" i="2" s="1"/>
  <c r="D556" i="2"/>
  <c r="F556" i="2"/>
  <c r="H556" i="2"/>
  <c r="G256" i="8"/>
  <c r="H256" i="8"/>
  <c r="F256" i="8"/>
  <c r="G255" i="8"/>
  <c r="H255" i="8"/>
  <c r="F255" i="8"/>
  <c r="I254" i="8"/>
  <c r="F254" i="8"/>
  <c r="H254" i="8"/>
  <c r="G254" i="8"/>
  <c r="I253" i="8"/>
  <c r="F253" i="8"/>
  <c r="H253" i="8"/>
  <c r="G253" i="8"/>
  <c r="H252" i="8"/>
  <c r="G252" i="8"/>
  <c r="I252" i="8"/>
  <c r="F252" i="8"/>
  <c r="I251" i="8"/>
  <c r="H251" i="8"/>
  <c r="G251" i="8"/>
  <c r="F251" i="8"/>
  <c r="F250" i="8"/>
  <c r="I250" i="8"/>
  <c r="H250" i="8"/>
  <c r="G250" i="8"/>
  <c r="F1212" i="2"/>
  <c r="C1212" i="2"/>
  <c r="E1212" i="2"/>
  <c r="H1212" i="2"/>
  <c r="I1212" i="2"/>
  <c r="G1212" i="2"/>
  <c r="G249" i="8"/>
  <c r="H249" i="8"/>
  <c r="I249" i="8"/>
  <c r="I248" i="8"/>
  <c r="H248" i="8"/>
  <c r="G248" i="8"/>
  <c r="I247" i="8"/>
  <c r="H247" i="8"/>
  <c r="G247" i="8"/>
  <c r="H246" i="8"/>
  <c r="G246" i="8"/>
  <c r="I246" i="8"/>
  <c r="G244" i="8"/>
  <c r="I244" i="8"/>
  <c r="F244" i="8"/>
  <c r="H244" i="8"/>
  <c r="I243" i="8"/>
  <c r="F243" i="8"/>
  <c r="G243" i="8"/>
  <c r="H243" i="8"/>
  <c r="I242" i="8"/>
  <c r="G242" i="8"/>
  <c r="F242" i="8"/>
  <c r="H242" i="8"/>
  <c r="F241" i="8"/>
  <c r="H241" i="8"/>
  <c r="G241" i="8"/>
  <c r="I241" i="8"/>
  <c r="F240" i="8"/>
  <c r="I240" i="8"/>
  <c r="H240" i="8"/>
  <c r="G240" i="8"/>
  <c r="I239" i="8"/>
  <c r="H239" i="8"/>
  <c r="F239" i="8"/>
  <c r="G239" i="8"/>
  <c r="H238" i="8"/>
  <c r="F238" i="8"/>
  <c r="I238" i="8"/>
  <c r="G238" i="8"/>
  <c r="H237" i="8"/>
  <c r="I237" i="8"/>
  <c r="F237" i="8"/>
  <c r="G237" i="8"/>
  <c r="G236" i="8"/>
  <c r="F236" i="8"/>
  <c r="H236" i="8"/>
  <c r="I236" i="8"/>
  <c r="H235" i="8"/>
  <c r="I235" i="8"/>
  <c r="F235" i="8"/>
  <c r="G235" i="8"/>
  <c r="I234" i="8"/>
  <c r="G234" i="8"/>
  <c r="F234" i="8"/>
  <c r="H234" i="8"/>
  <c r="E594" i="3"/>
  <c r="D593" i="3"/>
  <c r="C593" i="3"/>
  <c r="F593" i="3"/>
  <c r="L593" i="3"/>
  <c r="M593" i="3"/>
  <c r="N593" i="3"/>
  <c r="G593" i="3"/>
  <c r="H593" i="3"/>
  <c r="I593" i="3"/>
  <c r="J593" i="3"/>
  <c r="K593" i="3"/>
  <c r="D592" i="3"/>
  <c r="G592" i="3"/>
  <c r="H592" i="3"/>
  <c r="J592" i="3"/>
  <c r="K592" i="3"/>
  <c r="I592" i="3"/>
  <c r="N592" i="3"/>
  <c r="C592" i="3"/>
  <c r="L592" i="3"/>
  <c r="F592" i="3"/>
  <c r="M592" i="3"/>
  <c r="E181" i="3"/>
  <c r="F181" i="3" s="1"/>
  <c r="C181" i="3"/>
  <c r="D182" i="3"/>
  <c r="G181" i="3"/>
  <c r="D325" i="1"/>
  <c r="C324" i="1"/>
  <c r="D473" i="8"/>
  <c r="C472" i="8"/>
  <c r="C97" i="2"/>
  <c r="D98" i="2"/>
  <c r="F97" i="2"/>
  <c r="J709" i="2"/>
  <c r="D710" i="2"/>
  <c r="I709" i="2"/>
  <c r="E709" i="2"/>
  <c r="H709" i="2"/>
  <c r="C709" i="2"/>
  <c r="C425" i="2"/>
  <c r="F425" i="2"/>
  <c r="H425" i="2"/>
  <c r="J425" i="2"/>
  <c r="E426" i="2"/>
  <c r="I425" i="2"/>
  <c r="G425" i="2"/>
  <c r="K425" i="2" s="1"/>
  <c r="G708" i="2"/>
  <c r="G1042" i="2"/>
  <c r="C1042" i="2"/>
  <c r="H1042" i="2"/>
  <c r="D1043" i="2"/>
  <c r="I1042" i="2"/>
  <c r="F1042" i="2"/>
  <c r="F1110" i="2"/>
  <c r="G1110" i="2"/>
  <c r="I1110" i="2"/>
  <c r="H1110" i="2"/>
  <c r="C1110" i="2"/>
  <c r="D1111" i="2"/>
  <c r="D329" i="3"/>
  <c r="C328" i="3"/>
  <c r="G697" i="3"/>
  <c r="C697" i="3"/>
  <c r="F698" i="3"/>
  <c r="E77" i="3"/>
  <c r="F77" i="3" s="1"/>
  <c r="D78" i="3"/>
  <c r="G77" i="3"/>
  <c r="K474" i="3"/>
  <c r="I474" i="3"/>
  <c r="L474" i="3"/>
  <c r="E475" i="3"/>
  <c r="C474" i="3"/>
  <c r="F474" i="3"/>
  <c r="N474" i="3"/>
  <c r="H474" i="3"/>
  <c r="J474" i="3"/>
  <c r="G474" i="3"/>
  <c r="M474" i="3"/>
  <c r="D693" i="1"/>
  <c r="C692" i="1"/>
  <c r="C114" i="8"/>
  <c r="F114" i="8"/>
  <c r="E115" i="8"/>
  <c r="G114" i="8"/>
  <c r="H114" i="8"/>
  <c r="E66" i="5"/>
  <c r="H65" i="5"/>
  <c r="G65" i="5"/>
  <c r="F65" i="5"/>
  <c r="N109" i="1"/>
  <c r="F109" i="1"/>
  <c r="E110" i="1"/>
  <c r="P109" i="1"/>
  <c r="J109" i="1"/>
  <c r="L109" i="1"/>
  <c r="O109" i="1"/>
  <c r="C109" i="1"/>
  <c r="H109" i="1"/>
  <c r="G109" i="1"/>
  <c r="I109" i="1"/>
  <c r="K109" i="1"/>
  <c r="M109" i="1"/>
  <c r="C266" i="8" l="1"/>
  <c r="E267" i="8"/>
  <c r="D266" i="8"/>
  <c r="I557" i="2"/>
  <c r="G260" i="8"/>
  <c r="H260" i="8"/>
  <c r="F260" i="8"/>
  <c r="I260" i="8"/>
  <c r="E560" i="2"/>
  <c r="H560" i="2" s="1"/>
  <c r="D559" i="2"/>
  <c r="H559" i="2"/>
  <c r="F559" i="2"/>
  <c r="C559" i="2"/>
  <c r="K559" i="2"/>
  <c r="H558" i="2"/>
  <c r="C557" i="2"/>
  <c r="H557" i="2"/>
  <c r="G558" i="2"/>
  <c r="F557" i="2"/>
  <c r="J557" i="2"/>
  <c r="D557" i="2"/>
  <c r="G557" i="2"/>
  <c r="F558" i="2"/>
  <c r="J558" i="2"/>
  <c r="K558" i="2"/>
  <c r="C558" i="2"/>
  <c r="D558" i="2"/>
  <c r="I558" i="2"/>
  <c r="J559" i="2"/>
  <c r="G559" i="2"/>
  <c r="K557" i="2"/>
  <c r="I559" i="2"/>
  <c r="D1216" i="2"/>
  <c r="I1214" i="2"/>
  <c r="G1214" i="2"/>
  <c r="E1214" i="2"/>
  <c r="H1214" i="2"/>
  <c r="C1214" i="2"/>
  <c r="F1214" i="2"/>
  <c r="C1213" i="2"/>
  <c r="G1213" i="2"/>
  <c r="I1213" i="2"/>
  <c r="E1213" i="2"/>
  <c r="H1213" i="2"/>
  <c r="F1213" i="2"/>
  <c r="D594" i="3"/>
  <c r="C594" i="3"/>
  <c r="E595" i="3"/>
  <c r="K595" i="3" s="1"/>
  <c r="L594" i="3"/>
  <c r="J594" i="3"/>
  <c r="I594" i="3"/>
  <c r="M594" i="3"/>
  <c r="K594" i="3"/>
  <c r="H594" i="3"/>
  <c r="G594" i="3"/>
  <c r="N594" i="3"/>
  <c r="F594" i="3"/>
  <c r="C182" i="3"/>
  <c r="E182" i="3"/>
  <c r="F182" i="3" s="1"/>
  <c r="G182" i="3"/>
  <c r="D183" i="3"/>
  <c r="C325" i="1"/>
  <c r="D326" i="1"/>
  <c r="D474" i="8"/>
  <c r="C473" i="8"/>
  <c r="D99" i="2"/>
  <c r="F98" i="2"/>
  <c r="C98" i="2"/>
  <c r="G709" i="2"/>
  <c r="H426" i="2"/>
  <c r="F426" i="2"/>
  <c r="I426" i="2"/>
  <c r="C426" i="2"/>
  <c r="E427" i="2"/>
  <c r="J426" i="2"/>
  <c r="G426" i="2"/>
  <c r="K426" i="2" s="1"/>
  <c r="H710" i="2"/>
  <c r="C710" i="2"/>
  <c r="I710" i="2"/>
  <c r="G710" i="2"/>
  <c r="J710" i="2"/>
  <c r="D711" i="2"/>
  <c r="E710" i="2"/>
  <c r="G1111" i="2"/>
  <c r="I1111" i="2"/>
  <c r="D1112" i="2"/>
  <c r="F1111" i="2"/>
  <c r="C1111" i="2"/>
  <c r="H1111" i="2"/>
  <c r="D1044" i="2"/>
  <c r="G1043" i="2"/>
  <c r="C1043" i="2"/>
  <c r="H1043" i="2"/>
  <c r="I1043" i="2"/>
  <c r="F1043" i="2"/>
  <c r="G78" i="3"/>
  <c r="D79" i="3"/>
  <c r="E78" i="3"/>
  <c r="F78" i="3" s="1"/>
  <c r="G698" i="3"/>
  <c r="F699" i="3"/>
  <c r="C698" i="3"/>
  <c r="D330" i="3"/>
  <c r="C329" i="3"/>
  <c r="J475" i="3"/>
  <c r="E476" i="3"/>
  <c r="L475" i="3"/>
  <c r="C475" i="3"/>
  <c r="F475" i="3"/>
  <c r="H475" i="3"/>
  <c r="N475" i="3"/>
  <c r="M475" i="3"/>
  <c r="G475" i="3"/>
  <c r="I475" i="3"/>
  <c r="K475" i="3"/>
  <c r="D694" i="1"/>
  <c r="C693" i="1"/>
  <c r="E116" i="8"/>
  <c r="G115" i="8"/>
  <c r="F115" i="8"/>
  <c r="H115" i="8"/>
  <c r="C115" i="8"/>
  <c r="E67" i="5"/>
  <c r="H66" i="5"/>
  <c r="G66" i="5"/>
  <c r="F66" i="5"/>
  <c r="N110" i="1"/>
  <c r="E111" i="1"/>
  <c r="M110" i="1"/>
  <c r="L110" i="1"/>
  <c r="J110" i="1"/>
  <c r="P110" i="1"/>
  <c r="G110" i="1"/>
  <c r="O110" i="1"/>
  <c r="I110" i="1"/>
  <c r="K110" i="1"/>
  <c r="H110" i="1"/>
  <c r="C110" i="1"/>
  <c r="F110" i="1"/>
  <c r="C267" i="8" l="1"/>
  <c r="E268" i="8"/>
  <c r="D267" i="8"/>
  <c r="J560" i="2"/>
  <c r="C560" i="2"/>
  <c r="F560" i="2"/>
  <c r="I560" i="2"/>
  <c r="G560" i="2"/>
  <c r="G261" i="8"/>
  <c r="I261" i="8"/>
  <c r="H261" i="8"/>
  <c r="F261" i="8"/>
  <c r="E561" i="2"/>
  <c r="E562" i="2" s="1"/>
  <c r="K560" i="2"/>
  <c r="D560" i="2"/>
  <c r="D1217" i="2"/>
  <c r="C1216" i="2"/>
  <c r="E1216" i="2"/>
  <c r="I1216" i="2"/>
  <c r="G1216" i="2"/>
  <c r="H1216" i="2"/>
  <c r="F1216" i="2"/>
  <c r="E1215" i="2"/>
  <c r="H1215" i="2"/>
  <c r="I1215" i="2"/>
  <c r="C1215" i="2"/>
  <c r="G1215" i="2"/>
  <c r="F1215" i="2"/>
  <c r="M595" i="3"/>
  <c r="N595" i="3"/>
  <c r="H595" i="3"/>
  <c r="L595" i="3"/>
  <c r="F595" i="3"/>
  <c r="G595" i="3"/>
  <c r="I595" i="3"/>
  <c r="J595" i="3"/>
  <c r="D595" i="3"/>
  <c r="C595" i="3"/>
  <c r="E596" i="3"/>
  <c r="C183" i="3"/>
  <c r="D184" i="3"/>
  <c r="E183" i="3"/>
  <c r="F183" i="3" s="1"/>
  <c r="G183" i="3"/>
  <c r="D327" i="1"/>
  <c r="C326" i="1"/>
  <c r="C474" i="8"/>
  <c r="D475" i="8"/>
  <c r="F99" i="2"/>
  <c r="C99" i="2"/>
  <c r="D100" i="2"/>
  <c r="D1045" i="2"/>
  <c r="G1044" i="2"/>
  <c r="C1044" i="2"/>
  <c r="F1044" i="2"/>
  <c r="I1044" i="2"/>
  <c r="H1044" i="2"/>
  <c r="F1112" i="2"/>
  <c r="I1112" i="2"/>
  <c r="H1112" i="2"/>
  <c r="D1113" i="2"/>
  <c r="G1112" i="2"/>
  <c r="C1112" i="2"/>
  <c r="H711" i="2"/>
  <c r="J711" i="2"/>
  <c r="E711" i="2"/>
  <c r="D712" i="2"/>
  <c r="I711" i="2"/>
  <c r="C711" i="2"/>
  <c r="G711" i="2"/>
  <c r="J427" i="2"/>
  <c r="H427" i="2"/>
  <c r="I427" i="2"/>
  <c r="C427" i="2"/>
  <c r="G427" i="2"/>
  <c r="K427" i="2" s="1"/>
  <c r="F427" i="2"/>
  <c r="E428" i="2"/>
  <c r="D331" i="3"/>
  <c r="C330" i="3"/>
  <c r="D80" i="3"/>
  <c r="G79" i="3"/>
  <c r="E79" i="3"/>
  <c r="F79" i="3" s="1"/>
  <c r="G699" i="3"/>
  <c r="C699" i="3"/>
  <c r="F700" i="3"/>
  <c r="J476" i="3"/>
  <c r="C476" i="3"/>
  <c r="M476" i="3"/>
  <c r="N476" i="3"/>
  <c r="H476" i="3"/>
  <c r="I476" i="3"/>
  <c r="K476" i="3"/>
  <c r="E477" i="3"/>
  <c r="G476" i="3"/>
  <c r="F476" i="3"/>
  <c r="L476" i="3"/>
  <c r="C694" i="1"/>
  <c r="D695" i="1"/>
  <c r="H116" i="8"/>
  <c r="C116" i="8"/>
  <c r="G116" i="8"/>
  <c r="E117" i="8"/>
  <c r="F116" i="8"/>
  <c r="F67" i="5"/>
  <c r="G67" i="5"/>
  <c r="E69" i="5"/>
  <c r="H67" i="5"/>
  <c r="N111" i="1"/>
  <c r="K111" i="1"/>
  <c r="P111" i="1"/>
  <c r="H111" i="1"/>
  <c r="J111" i="1"/>
  <c r="F111" i="1"/>
  <c r="O111" i="1"/>
  <c r="E112" i="1"/>
  <c r="L111" i="1"/>
  <c r="M111" i="1"/>
  <c r="G111" i="1"/>
  <c r="I111" i="1"/>
  <c r="C111" i="1"/>
  <c r="C268" i="8" l="1"/>
  <c r="D268" i="8"/>
  <c r="E269" i="8"/>
  <c r="G262" i="8"/>
  <c r="F262" i="8"/>
  <c r="I262" i="8"/>
  <c r="H262" i="8"/>
  <c r="J561" i="2"/>
  <c r="I561" i="2"/>
  <c r="F562" i="2"/>
  <c r="C562" i="2"/>
  <c r="G562" i="2"/>
  <c r="H561" i="2"/>
  <c r="C561" i="2"/>
  <c r="G561" i="2"/>
  <c r="D561" i="2"/>
  <c r="K561" i="2"/>
  <c r="F561" i="2"/>
  <c r="K562" i="2"/>
  <c r="H562" i="2"/>
  <c r="J562" i="2"/>
  <c r="I562" i="2"/>
  <c r="D562" i="2"/>
  <c r="E563" i="2"/>
  <c r="E564" i="2" s="1"/>
  <c r="D1218" i="2"/>
  <c r="D1219" i="2" s="1"/>
  <c r="I1219" i="2" s="1"/>
  <c r="G1217" i="2"/>
  <c r="I1217" i="2"/>
  <c r="H1217" i="2"/>
  <c r="E1217" i="2"/>
  <c r="C1217" i="2"/>
  <c r="F1217" i="2"/>
  <c r="D596" i="3"/>
  <c r="C596" i="3"/>
  <c r="E597" i="3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I596" i="3"/>
  <c r="M596" i="3"/>
  <c r="J596" i="3"/>
  <c r="N596" i="3"/>
  <c r="F596" i="3"/>
  <c r="H596" i="3"/>
  <c r="K596" i="3"/>
  <c r="G596" i="3"/>
  <c r="L596" i="3"/>
  <c r="G184" i="3"/>
  <c r="C184" i="3"/>
  <c r="D185" i="3"/>
  <c r="E184" i="3"/>
  <c r="F184" i="3" s="1"/>
  <c r="D328" i="1"/>
  <c r="C327" i="1"/>
  <c r="D476" i="8"/>
  <c r="C475" i="8"/>
  <c r="F100" i="2"/>
  <c r="D101" i="2"/>
  <c r="C100" i="2"/>
  <c r="I1113" i="2"/>
  <c r="H1113" i="2"/>
  <c r="F1113" i="2"/>
  <c r="G1113" i="2"/>
  <c r="C1113" i="2"/>
  <c r="G428" i="2"/>
  <c r="K428" i="2" s="1"/>
  <c r="H428" i="2"/>
  <c r="F428" i="2"/>
  <c r="I428" i="2"/>
  <c r="J428" i="2"/>
  <c r="C428" i="2"/>
  <c r="E429" i="2"/>
  <c r="G1045" i="2"/>
  <c r="I1045" i="2"/>
  <c r="H1045" i="2"/>
  <c r="D1046" i="2"/>
  <c r="F1045" i="2"/>
  <c r="C1045" i="2"/>
  <c r="J712" i="2"/>
  <c r="C712" i="2"/>
  <c r="H712" i="2"/>
  <c r="D713" i="2"/>
  <c r="G712" i="2"/>
  <c r="I712" i="2"/>
  <c r="E712" i="2"/>
  <c r="G700" i="3"/>
  <c r="C700" i="3"/>
  <c r="F701" i="3"/>
  <c r="D81" i="3"/>
  <c r="G80" i="3"/>
  <c r="E80" i="3"/>
  <c r="F80" i="3" s="1"/>
  <c r="D332" i="3"/>
  <c r="C331" i="3"/>
  <c r="C477" i="3"/>
  <c r="M477" i="3"/>
  <c r="J477" i="3"/>
  <c r="F477" i="3"/>
  <c r="G477" i="3"/>
  <c r="K477" i="3"/>
  <c r="H477" i="3"/>
  <c r="N477" i="3"/>
  <c r="E478" i="3"/>
  <c r="I477" i="3"/>
  <c r="L477" i="3"/>
  <c r="D696" i="1"/>
  <c r="C695" i="1"/>
  <c r="G117" i="8"/>
  <c r="E118" i="8"/>
  <c r="H117" i="8"/>
  <c r="F117" i="8"/>
  <c r="C117" i="8"/>
  <c r="G69" i="5"/>
  <c r="G68" i="5" s="1"/>
  <c r="F69" i="5"/>
  <c r="F68" i="5" s="1"/>
  <c r="I69" i="5"/>
  <c r="I68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H69" i="5"/>
  <c r="H68" i="5" s="1"/>
  <c r="E70" i="5"/>
  <c r="E113" i="1"/>
  <c r="J112" i="1"/>
  <c r="C112" i="1"/>
  <c r="G112" i="1"/>
  <c r="F112" i="1"/>
  <c r="H112" i="1"/>
  <c r="K112" i="1"/>
  <c r="I112" i="1"/>
  <c r="L112" i="1"/>
  <c r="P112" i="1"/>
  <c r="M112" i="1"/>
  <c r="N112" i="1"/>
  <c r="O112" i="1"/>
  <c r="D269" i="8" l="1"/>
  <c r="H269" i="8"/>
  <c r="I269" i="8"/>
  <c r="F269" i="8"/>
  <c r="C269" i="8"/>
  <c r="G269" i="8"/>
  <c r="H268" i="8"/>
  <c r="F268" i="8"/>
  <c r="I268" i="8"/>
  <c r="G268" i="8"/>
  <c r="I267" i="8"/>
  <c r="H267" i="8"/>
  <c r="F267" i="8"/>
  <c r="G267" i="8"/>
  <c r="H266" i="8"/>
  <c r="F266" i="8"/>
  <c r="I266" i="8"/>
  <c r="G266" i="8"/>
  <c r="G265" i="8"/>
  <c r="I265" i="8"/>
  <c r="H265" i="8"/>
  <c r="F265" i="8"/>
  <c r="H264" i="8"/>
  <c r="G264" i="8"/>
  <c r="I264" i="8"/>
  <c r="F264" i="8"/>
  <c r="H263" i="8"/>
  <c r="G263" i="8"/>
  <c r="F263" i="8"/>
  <c r="I263" i="8"/>
  <c r="C564" i="2"/>
  <c r="E565" i="2"/>
  <c r="E566" i="2" s="1"/>
  <c r="E567" i="2" s="1"/>
  <c r="E568" i="2" s="1"/>
  <c r="E569" i="2" s="1"/>
  <c r="E570" i="2" s="1"/>
  <c r="E571" i="2" s="1"/>
  <c r="E572" i="2" s="1"/>
  <c r="E573" i="2" s="1"/>
  <c r="F564" i="2"/>
  <c r="I564" i="2"/>
  <c r="J564" i="2"/>
  <c r="K564" i="2"/>
  <c r="H564" i="2"/>
  <c r="G564" i="2"/>
  <c r="D564" i="2"/>
  <c r="F1219" i="2"/>
  <c r="C563" i="2"/>
  <c r="D563" i="2"/>
  <c r="H563" i="2"/>
  <c r="F563" i="2"/>
  <c r="J563" i="2"/>
  <c r="G563" i="2"/>
  <c r="K563" i="2"/>
  <c r="I563" i="2"/>
  <c r="F1218" i="2"/>
  <c r="H1218" i="2"/>
  <c r="I1218" i="2"/>
  <c r="H1219" i="2"/>
  <c r="C1219" i="2"/>
  <c r="E1218" i="2"/>
  <c r="C1218" i="2"/>
  <c r="E1219" i="2"/>
  <c r="G1218" i="2"/>
  <c r="D1220" i="2"/>
  <c r="D1221" i="2" s="1"/>
  <c r="D1222" i="2" s="1"/>
  <c r="D1223" i="2" s="1"/>
  <c r="D1224" i="2" s="1"/>
  <c r="D1225" i="2" s="1"/>
  <c r="G1219" i="2"/>
  <c r="K621" i="3"/>
  <c r="E622" i="3"/>
  <c r="D621" i="3"/>
  <c r="C621" i="3"/>
  <c r="C620" i="3"/>
  <c r="D620" i="3"/>
  <c r="C619" i="3"/>
  <c r="D619" i="3"/>
  <c r="D618" i="3"/>
  <c r="C618" i="3"/>
  <c r="C617" i="3"/>
  <c r="D617" i="3"/>
  <c r="D616" i="3"/>
  <c r="C616" i="3"/>
  <c r="C615" i="3"/>
  <c r="D615" i="3"/>
  <c r="D614" i="3"/>
  <c r="C614" i="3"/>
  <c r="C613" i="3"/>
  <c r="D613" i="3"/>
  <c r="C612" i="3"/>
  <c r="D612" i="3"/>
  <c r="D611" i="3"/>
  <c r="C611" i="3"/>
  <c r="C610" i="3"/>
  <c r="D610" i="3"/>
  <c r="C609" i="3"/>
  <c r="D609" i="3"/>
  <c r="C608" i="3"/>
  <c r="D608" i="3"/>
  <c r="C607" i="3"/>
  <c r="D607" i="3"/>
  <c r="C606" i="3"/>
  <c r="D606" i="3"/>
  <c r="D605" i="3"/>
  <c r="C605" i="3"/>
  <c r="C604" i="3"/>
  <c r="D604" i="3"/>
  <c r="C603" i="3"/>
  <c r="D603" i="3"/>
  <c r="C602" i="3"/>
  <c r="D602" i="3"/>
  <c r="C601" i="3"/>
  <c r="D601" i="3"/>
  <c r="D600" i="3"/>
  <c r="C600" i="3"/>
  <c r="C599" i="3"/>
  <c r="D599" i="3"/>
  <c r="I598" i="3"/>
  <c r="L598" i="3"/>
  <c r="D598" i="3"/>
  <c r="C598" i="3"/>
  <c r="J598" i="3"/>
  <c r="K598" i="3"/>
  <c r="M598" i="3"/>
  <c r="N598" i="3"/>
  <c r="F598" i="3"/>
  <c r="G598" i="3"/>
  <c r="H598" i="3"/>
  <c r="D597" i="3"/>
  <c r="C597" i="3"/>
  <c r="F597" i="3"/>
  <c r="K597" i="3"/>
  <c r="J597" i="3"/>
  <c r="M597" i="3"/>
  <c r="I597" i="3"/>
  <c r="N597" i="3"/>
  <c r="H597" i="3"/>
  <c r="G597" i="3"/>
  <c r="L597" i="3"/>
  <c r="D186" i="3"/>
  <c r="C185" i="3"/>
  <c r="G185" i="3"/>
  <c r="E185" i="3"/>
  <c r="F185" i="3" s="1"/>
  <c r="D329" i="1"/>
  <c r="C328" i="1"/>
  <c r="D477" i="8"/>
  <c r="C476" i="8"/>
  <c r="F101" i="2"/>
  <c r="C101" i="2"/>
  <c r="D102" i="2"/>
  <c r="I713" i="2"/>
  <c r="C713" i="2"/>
  <c r="G713" i="2"/>
  <c r="D714" i="2"/>
  <c r="E713" i="2"/>
  <c r="H713" i="2"/>
  <c r="J713" i="2"/>
  <c r="H429" i="2"/>
  <c r="G429" i="2"/>
  <c r="K429" i="2" s="1"/>
  <c r="I429" i="2"/>
  <c r="J429" i="2"/>
  <c r="C429" i="2"/>
  <c r="E430" i="2"/>
  <c r="F429" i="2"/>
  <c r="D1047" i="2"/>
  <c r="H1046" i="2"/>
  <c r="G1046" i="2"/>
  <c r="I1046" i="2"/>
  <c r="C1046" i="2"/>
  <c r="F1046" i="2"/>
  <c r="E81" i="3"/>
  <c r="F81" i="3" s="1"/>
  <c r="G81" i="3"/>
  <c r="D82" i="3"/>
  <c r="C332" i="3"/>
  <c r="D333" i="3"/>
  <c r="G701" i="3"/>
  <c r="F702" i="3"/>
  <c r="C701" i="3"/>
  <c r="L478" i="3"/>
  <c r="N478" i="3"/>
  <c r="I478" i="3"/>
  <c r="E479" i="3"/>
  <c r="H478" i="3"/>
  <c r="G478" i="3"/>
  <c r="K478" i="3"/>
  <c r="F478" i="3"/>
  <c r="C478" i="3"/>
  <c r="J478" i="3"/>
  <c r="M478" i="3"/>
  <c r="D697" i="1"/>
  <c r="C696" i="1"/>
  <c r="H118" i="8"/>
  <c r="G118" i="8"/>
  <c r="F118" i="8"/>
  <c r="E119" i="8"/>
  <c r="C118" i="8"/>
  <c r="E71" i="5"/>
  <c r="F70" i="5"/>
  <c r="H70" i="5"/>
  <c r="G70" i="5"/>
  <c r="J113" i="1"/>
  <c r="N113" i="1"/>
  <c r="O113" i="1"/>
  <c r="C113" i="1"/>
  <c r="M113" i="1"/>
  <c r="H113" i="1"/>
  <c r="G113" i="1"/>
  <c r="P113" i="1"/>
  <c r="L113" i="1"/>
  <c r="E114" i="1"/>
  <c r="F113" i="1"/>
  <c r="K113" i="1"/>
  <c r="I113" i="1"/>
  <c r="C573" i="2" l="1"/>
  <c r="I573" i="2"/>
  <c r="G573" i="2"/>
  <c r="H573" i="2"/>
  <c r="F573" i="2"/>
  <c r="J573" i="2"/>
  <c r="K573" i="2"/>
  <c r="D573" i="2"/>
  <c r="F572" i="2"/>
  <c r="K572" i="2"/>
  <c r="G572" i="2"/>
  <c r="J572" i="2"/>
  <c r="D572" i="2"/>
  <c r="I572" i="2"/>
  <c r="C572" i="2"/>
  <c r="H572" i="2"/>
  <c r="C571" i="2"/>
  <c r="J571" i="2"/>
  <c r="F571" i="2"/>
  <c r="K571" i="2"/>
  <c r="I571" i="2"/>
  <c r="G571" i="2"/>
  <c r="H571" i="2"/>
  <c r="D571" i="2"/>
  <c r="C570" i="2"/>
  <c r="I570" i="2"/>
  <c r="K570" i="2"/>
  <c r="J570" i="2"/>
  <c r="H570" i="2"/>
  <c r="F570" i="2"/>
  <c r="G570" i="2"/>
  <c r="D570" i="2"/>
  <c r="C569" i="2"/>
  <c r="I569" i="2"/>
  <c r="J569" i="2"/>
  <c r="H569" i="2"/>
  <c r="G569" i="2"/>
  <c r="K569" i="2"/>
  <c r="F569" i="2"/>
  <c r="D569" i="2"/>
  <c r="C568" i="2"/>
  <c r="I568" i="2"/>
  <c r="H568" i="2"/>
  <c r="F568" i="2"/>
  <c r="D568" i="2"/>
  <c r="G568" i="2"/>
  <c r="K568" i="2"/>
  <c r="J568" i="2"/>
  <c r="D567" i="2"/>
  <c r="C567" i="2"/>
  <c r="K567" i="2"/>
  <c r="G567" i="2"/>
  <c r="I567" i="2"/>
  <c r="J567" i="2"/>
  <c r="H567" i="2"/>
  <c r="F567" i="2"/>
  <c r="C566" i="2"/>
  <c r="I566" i="2"/>
  <c r="F566" i="2"/>
  <c r="J566" i="2"/>
  <c r="G566" i="2"/>
  <c r="K566" i="2"/>
  <c r="H566" i="2"/>
  <c r="D566" i="2"/>
  <c r="G1225" i="2"/>
  <c r="H1225" i="2"/>
  <c r="I1225" i="2"/>
  <c r="D1226" i="2"/>
  <c r="E1225" i="2"/>
  <c r="C1225" i="2"/>
  <c r="F1225" i="2"/>
  <c r="F565" i="2"/>
  <c r="I565" i="2"/>
  <c r="G565" i="2"/>
  <c r="J565" i="2"/>
  <c r="H565" i="2"/>
  <c r="C565" i="2"/>
  <c r="D565" i="2"/>
  <c r="K565" i="2"/>
  <c r="C1224" i="2"/>
  <c r="E1224" i="2"/>
  <c r="H1224" i="2"/>
  <c r="G1224" i="2"/>
  <c r="F1224" i="2"/>
  <c r="I1224" i="2"/>
  <c r="K622" i="3"/>
  <c r="E623" i="3"/>
  <c r="K623" i="3" s="1"/>
  <c r="G1222" i="2"/>
  <c r="C1220" i="2"/>
  <c r="E1220" i="2"/>
  <c r="I1220" i="2"/>
  <c r="H1220" i="2"/>
  <c r="C1221" i="2"/>
  <c r="G1220" i="2"/>
  <c r="H1221" i="2"/>
  <c r="C1222" i="2"/>
  <c r="G1221" i="2"/>
  <c r="F1221" i="2"/>
  <c r="E1221" i="2"/>
  <c r="F1220" i="2"/>
  <c r="I1221" i="2"/>
  <c r="I1222" i="2"/>
  <c r="F1222" i="2"/>
  <c r="H1222" i="2"/>
  <c r="E1222" i="2"/>
  <c r="C622" i="3"/>
  <c r="D622" i="3"/>
  <c r="J599" i="3"/>
  <c r="L599" i="3"/>
  <c r="I599" i="3"/>
  <c r="N599" i="3"/>
  <c r="H599" i="3"/>
  <c r="K599" i="3"/>
  <c r="F599" i="3"/>
  <c r="M599" i="3"/>
  <c r="G599" i="3"/>
  <c r="D187" i="3"/>
  <c r="C186" i="3"/>
  <c r="G186" i="3"/>
  <c r="E186" i="3"/>
  <c r="F186" i="3" s="1"/>
  <c r="C329" i="1"/>
  <c r="D330" i="1"/>
  <c r="D478" i="8"/>
  <c r="C477" i="8"/>
  <c r="C102" i="2"/>
  <c r="D103" i="2"/>
  <c r="F102" i="2"/>
  <c r="G430" i="2"/>
  <c r="K430" i="2" s="1"/>
  <c r="F430" i="2"/>
  <c r="C430" i="2"/>
  <c r="H430" i="2"/>
  <c r="J430" i="2"/>
  <c r="I430" i="2"/>
  <c r="E431" i="2"/>
  <c r="I714" i="2"/>
  <c r="E714" i="2"/>
  <c r="H714" i="2"/>
  <c r="G714" i="2"/>
  <c r="D715" i="2"/>
  <c r="J714" i="2"/>
  <c r="C714" i="2"/>
  <c r="D1048" i="2"/>
  <c r="C1047" i="2"/>
  <c r="F1047" i="2"/>
  <c r="G1047" i="2"/>
  <c r="H1047" i="2"/>
  <c r="I1047" i="2"/>
  <c r="G702" i="3"/>
  <c r="F703" i="3"/>
  <c r="C702" i="3"/>
  <c r="G82" i="3"/>
  <c r="E82" i="3"/>
  <c r="F82" i="3" s="1"/>
  <c r="D83" i="3"/>
  <c r="D334" i="3"/>
  <c r="C333" i="3"/>
  <c r="G479" i="3"/>
  <c r="C479" i="3"/>
  <c r="H479" i="3"/>
  <c r="I479" i="3"/>
  <c r="M479" i="3"/>
  <c r="K479" i="3"/>
  <c r="E480" i="3"/>
  <c r="N479" i="3"/>
  <c r="F479" i="3"/>
  <c r="L479" i="3"/>
  <c r="J479" i="3"/>
  <c r="C697" i="1"/>
  <c r="D698" i="1"/>
  <c r="C119" i="8"/>
  <c r="F119" i="8"/>
  <c r="G119" i="8"/>
  <c r="H119" i="8"/>
  <c r="E120" i="8"/>
  <c r="F71" i="5"/>
  <c r="G71" i="5"/>
  <c r="E72" i="5"/>
  <c r="H71" i="5"/>
  <c r="G114" i="1"/>
  <c r="F114" i="1"/>
  <c r="K114" i="1"/>
  <c r="P114" i="1"/>
  <c r="N114" i="1"/>
  <c r="L114" i="1"/>
  <c r="E115" i="1"/>
  <c r="O114" i="1"/>
  <c r="H114" i="1"/>
  <c r="C114" i="1"/>
  <c r="M114" i="1"/>
  <c r="J114" i="1"/>
  <c r="I114" i="1"/>
  <c r="D1227" i="2" l="1"/>
  <c r="D1228" i="2" s="1"/>
  <c r="D1229" i="2" s="1"/>
  <c r="G1226" i="2"/>
  <c r="E1226" i="2"/>
  <c r="C1226" i="2"/>
  <c r="H1226" i="2"/>
  <c r="F1226" i="2"/>
  <c r="I1226" i="2"/>
  <c r="E624" i="3"/>
  <c r="C623" i="3"/>
  <c r="D623" i="3"/>
  <c r="C1223" i="2"/>
  <c r="H1223" i="2"/>
  <c r="I1223" i="2"/>
  <c r="F1223" i="2"/>
  <c r="G1223" i="2"/>
  <c r="E1223" i="2"/>
  <c r="L600" i="3"/>
  <c r="I600" i="3"/>
  <c r="K600" i="3"/>
  <c r="F600" i="3"/>
  <c r="M600" i="3"/>
  <c r="H600" i="3"/>
  <c r="N600" i="3"/>
  <c r="G600" i="3"/>
  <c r="J600" i="3"/>
  <c r="D188" i="3"/>
  <c r="C187" i="3"/>
  <c r="G187" i="3"/>
  <c r="E187" i="3"/>
  <c r="F187" i="3" s="1"/>
  <c r="D331" i="1"/>
  <c r="C330" i="1"/>
  <c r="C478" i="8"/>
  <c r="D479" i="8"/>
  <c r="F103" i="2"/>
  <c r="C103" i="2"/>
  <c r="D104" i="2"/>
  <c r="F1048" i="2"/>
  <c r="H1048" i="2"/>
  <c r="I1048" i="2"/>
  <c r="D1049" i="2"/>
  <c r="D1050" i="2" s="1"/>
  <c r="G1048" i="2"/>
  <c r="C1048" i="2"/>
  <c r="E432" i="2"/>
  <c r="H431" i="2"/>
  <c r="J431" i="2"/>
  <c r="G431" i="2"/>
  <c r="K431" i="2" s="1"/>
  <c r="I431" i="2"/>
  <c r="C431" i="2"/>
  <c r="F431" i="2"/>
  <c r="J715" i="2"/>
  <c r="D716" i="2"/>
  <c r="G715" i="2"/>
  <c r="H715" i="2"/>
  <c r="I715" i="2"/>
  <c r="C715" i="2"/>
  <c r="E715" i="2"/>
  <c r="D335" i="3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C334" i="3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G83" i="3"/>
  <c r="D84" i="3"/>
  <c r="E83" i="3"/>
  <c r="F83" i="3" s="1"/>
  <c r="C703" i="3"/>
  <c r="F704" i="3"/>
  <c r="G703" i="3"/>
  <c r="J480" i="3"/>
  <c r="K480" i="3"/>
  <c r="F480" i="3"/>
  <c r="E481" i="3"/>
  <c r="N480" i="3"/>
  <c r="G480" i="3"/>
  <c r="C480" i="3"/>
  <c r="H480" i="3"/>
  <c r="M480" i="3"/>
  <c r="L480" i="3"/>
  <c r="I480" i="3"/>
  <c r="D699" i="1"/>
  <c r="C698" i="1"/>
  <c r="E121" i="8"/>
  <c r="C120" i="8"/>
  <c r="G120" i="8"/>
  <c r="H120" i="8"/>
  <c r="F120" i="8"/>
  <c r="G72" i="5"/>
  <c r="E73" i="5"/>
  <c r="F72" i="5"/>
  <c r="H72" i="5"/>
  <c r="O115" i="1"/>
  <c r="J115" i="1"/>
  <c r="E116" i="1"/>
  <c r="L115" i="1"/>
  <c r="H115" i="1"/>
  <c r="N115" i="1"/>
  <c r="F115" i="1"/>
  <c r="P115" i="1"/>
  <c r="K115" i="1"/>
  <c r="M115" i="1"/>
  <c r="C115" i="1"/>
  <c r="G115" i="1"/>
  <c r="I115" i="1"/>
  <c r="G1227" i="2" l="1"/>
  <c r="C1227" i="2"/>
  <c r="I1227" i="2"/>
  <c r="G1228" i="2"/>
  <c r="F1227" i="2"/>
  <c r="I1228" i="2"/>
  <c r="D1230" i="2"/>
  <c r="D1231" i="2" s="1"/>
  <c r="D1232" i="2" s="1"/>
  <c r="D1233" i="2" s="1"/>
  <c r="C1229" i="2"/>
  <c r="F1229" i="2"/>
  <c r="E1229" i="2"/>
  <c r="I1229" i="2"/>
  <c r="H1229" i="2"/>
  <c r="G1229" i="2"/>
  <c r="H1227" i="2"/>
  <c r="E1228" i="2"/>
  <c r="H1228" i="2"/>
  <c r="E1227" i="2"/>
  <c r="F1228" i="2"/>
  <c r="C1228" i="2"/>
  <c r="K624" i="3"/>
  <c r="E625" i="3"/>
  <c r="E626" i="3" s="1"/>
  <c r="E627" i="3" s="1"/>
  <c r="E628" i="3" s="1"/>
  <c r="E629" i="3" s="1"/>
  <c r="E630" i="3" s="1"/>
  <c r="E631" i="3" s="1"/>
  <c r="E632" i="3" s="1"/>
  <c r="E633" i="3" s="1"/>
  <c r="D624" i="3"/>
  <c r="C624" i="3"/>
  <c r="L601" i="3"/>
  <c r="I601" i="3"/>
  <c r="K601" i="3"/>
  <c r="G601" i="3"/>
  <c r="M601" i="3"/>
  <c r="N601" i="3"/>
  <c r="J601" i="3"/>
  <c r="H601" i="3"/>
  <c r="F601" i="3"/>
  <c r="D189" i="3"/>
  <c r="C188" i="3"/>
  <c r="G188" i="3"/>
  <c r="E188" i="3"/>
  <c r="F188" i="3" s="1"/>
  <c r="D332" i="1"/>
  <c r="C331" i="1"/>
  <c r="C479" i="8"/>
  <c r="D480" i="8"/>
  <c r="C104" i="2"/>
  <c r="D105" i="2"/>
  <c r="F104" i="2"/>
  <c r="H432" i="2"/>
  <c r="G432" i="2"/>
  <c r="K432" i="2" s="1"/>
  <c r="C432" i="2"/>
  <c r="F432" i="2"/>
  <c r="J432" i="2"/>
  <c r="I432" i="2"/>
  <c r="E433" i="2"/>
  <c r="J716" i="2"/>
  <c r="E716" i="2"/>
  <c r="E1048" i="2" s="1"/>
  <c r="C716" i="2"/>
  <c r="D717" i="2"/>
  <c r="I716" i="2"/>
  <c r="G716" i="2"/>
  <c r="H716" i="2"/>
  <c r="G1050" i="2"/>
  <c r="C1050" i="2"/>
  <c r="I1050" i="2"/>
  <c r="H1050" i="2"/>
  <c r="D1051" i="2"/>
  <c r="F1050" i="2"/>
  <c r="E84" i="3"/>
  <c r="F84" i="3" s="1"/>
  <c r="G84" i="3"/>
  <c r="D85" i="3"/>
  <c r="C704" i="3"/>
  <c r="G704" i="3"/>
  <c r="G481" i="3"/>
  <c r="I481" i="3"/>
  <c r="E482" i="3"/>
  <c r="C481" i="3"/>
  <c r="L481" i="3"/>
  <c r="F481" i="3"/>
  <c r="N481" i="3"/>
  <c r="H481" i="3"/>
  <c r="J481" i="3"/>
  <c r="M481" i="3"/>
  <c r="K481" i="3"/>
  <c r="C699" i="1"/>
  <c r="D700" i="1"/>
  <c r="C121" i="8"/>
  <c r="F121" i="8"/>
  <c r="E122" i="8"/>
  <c r="G121" i="8"/>
  <c r="H121" i="8"/>
  <c r="G73" i="5"/>
  <c r="E74" i="5"/>
  <c r="F73" i="5"/>
  <c r="H73" i="5"/>
  <c r="P116" i="1"/>
  <c r="O116" i="1"/>
  <c r="L116" i="1"/>
  <c r="E117" i="1"/>
  <c r="G116" i="1"/>
  <c r="N116" i="1"/>
  <c r="M116" i="1"/>
  <c r="H116" i="1"/>
  <c r="J116" i="1"/>
  <c r="F116" i="1"/>
  <c r="C116" i="1"/>
  <c r="K116" i="1"/>
  <c r="I116" i="1"/>
  <c r="F1233" i="2" l="1"/>
  <c r="C1233" i="2"/>
  <c r="H1233" i="2"/>
  <c r="G1233" i="2"/>
  <c r="I1233" i="2"/>
  <c r="E1233" i="2"/>
  <c r="E634" i="3"/>
  <c r="C633" i="3"/>
  <c r="D633" i="3"/>
  <c r="C1232" i="2"/>
  <c r="E1232" i="2"/>
  <c r="H1232" i="2"/>
  <c r="G1232" i="2"/>
  <c r="F1232" i="2"/>
  <c r="I1232" i="2"/>
  <c r="D632" i="3"/>
  <c r="C632" i="3"/>
  <c r="F1231" i="2"/>
  <c r="H1231" i="2"/>
  <c r="E1231" i="2"/>
  <c r="G1231" i="2"/>
  <c r="I1231" i="2"/>
  <c r="C1231" i="2"/>
  <c r="C631" i="3"/>
  <c r="D631" i="3"/>
  <c r="G1230" i="2"/>
  <c r="F1230" i="2"/>
  <c r="H1230" i="2"/>
  <c r="C1230" i="2"/>
  <c r="I1230" i="2"/>
  <c r="E1230" i="2"/>
  <c r="D630" i="3"/>
  <c r="C630" i="3"/>
  <c r="D629" i="3"/>
  <c r="C629" i="3"/>
  <c r="C628" i="3"/>
  <c r="D628" i="3"/>
  <c r="C627" i="3"/>
  <c r="D627" i="3"/>
  <c r="C626" i="3"/>
  <c r="D626" i="3"/>
  <c r="C625" i="3"/>
  <c r="D625" i="3"/>
  <c r="K625" i="3"/>
  <c r="G625" i="3"/>
  <c r="N625" i="3"/>
  <c r="M625" i="3"/>
  <c r="I625" i="3"/>
  <c r="H625" i="3"/>
  <c r="L625" i="3"/>
  <c r="F625" i="3"/>
  <c r="J625" i="3"/>
  <c r="J624" i="3"/>
  <c r="H624" i="3"/>
  <c r="M624" i="3"/>
  <c r="N624" i="3"/>
  <c r="F624" i="3"/>
  <c r="L624" i="3"/>
  <c r="G624" i="3"/>
  <c r="I624" i="3"/>
  <c r="G623" i="3"/>
  <c r="N623" i="3"/>
  <c r="J623" i="3"/>
  <c r="H623" i="3"/>
  <c r="M623" i="3"/>
  <c r="L623" i="3"/>
  <c r="F623" i="3"/>
  <c r="I623" i="3"/>
  <c r="M622" i="3"/>
  <c r="J622" i="3"/>
  <c r="H622" i="3"/>
  <c r="F622" i="3"/>
  <c r="L622" i="3"/>
  <c r="I622" i="3"/>
  <c r="G622" i="3"/>
  <c r="N622" i="3"/>
  <c r="H621" i="3"/>
  <c r="G621" i="3"/>
  <c r="I621" i="3"/>
  <c r="N621" i="3"/>
  <c r="J621" i="3"/>
  <c r="F621" i="3"/>
  <c r="M621" i="3"/>
  <c r="L621" i="3"/>
  <c r="J620" i="3"/>
  <c r="L620" i="3"/>
  <c r="M620" i="3"/>
  <c r="N620" i="3"/>
  <c r="F620" i="3"/>
  <c r="G620" i="3"/>
  <c r="I620" i="3"/>
  <c r="K620" i="3"/>
  <c r="H620" i="3"/>
  <c r="L619" i="3"/>
  <c r="F619" i="3"/>
  <c r="M619" i="3"/>
  <c r="I619" i="3"/>
  <c r="G619" i="3"/>
  <c r="N619" i="3"/>
  <c r="J619" i="3"/>
  <c r="H619" i="3"/>
  <c r="K619" i="3"/>
  <c r="K618" i="3"/>
  <c r="J618" i="3"/>
  <c r="F618" i="3"/>
  <c r="H618" i="3"/>
  <c r="I618" i="3"/>
  <c r="G618" i="3"/>
  <c r="N618" i="3"/>
  <c r="L618" i="3"/>
  <c r="M618" i="3"/>
  <c r="H617" i="3"/>
  <c r="J617" i="3"/>
  <c r="N617" i="3"/>
  <c r="G617" i="3"/>
  <c r="I617" i="3"/>
  <c r="L617" i="3"/>
  <c r="M617" i="3"/>
  <c r="K617" i="3"/>
  <c r="F617" i="3"/>
  <c r="M616" i="3"/>
  <c r="J616" i="3"/>
  <c r="G616" i="3"/>
  <c r="I616" i="3"/>
  <c r="L616" i="3"/>
  <c r="N616" i="3"/>
  <c r="K616" i="3"/>
  <c r="H616" i="3"/>
  <c r="F616" i="3"/>
  <c r="J615" i="3"/>
  <c r="K615" i="3"/>
  <c r="H615" i="3"/>
  <c r="N615" i="3"/>
  <c r="I615" i="3"/>
  <c r="L615" i="3"/>
  <c r="F615" i="3"/>
  <c r="G615" i="3"/>
  <c r="M615" i="3"/>
  <c r="M614" i="3"/>
  <c r="F614" i="3"/>
  <c r="J614" i="3"/>
  <c r="I614" i="3"/>
  <c r="G614" i="3"/>
  <c r="K614" i="3"/>
  <c r="L614" i="3"/>
  <c r="N614" i="3"/>
  <c r="H614" i="3"/>
  <c r="L613" i="3"/>
  <c r="J613" i="3"/>
  <c r="H613" i="3"/>
  <c r="M613" i="3"/>
  <c r="I613" i="3"/>
  <c r="K613" i="3"/>
  <c r="N613" i="3"/>
  <c r="F613" i="3"/>
  <c r="G613" i="3"/>
  <c r="I612" i="3"/>
  <c r="M612" i="3"/>
  <c r="K612" i="3"/>
  <c r="N612" i="3"/>
  <c r="F612" i="3"/>
  <c r="G612" i="3"/>
  <c r="L612" i="3"/>
  <c r="H612" i="3"/>
  <c r="J612" i="3"/>
  <c r="J611" i="3"/>
  <c r="I611" i="3"/>
  <c r="F611" i="3"/>
  <c r="N611" i="3"/>
  <c r="M611" i="3"/>
  <c r="H611" i="3"/>
  <c r="L611" i="3"/>
  <c r="K611" i="3"/>
  <c r="G611" i="3"/>
  <c r="I610" i="3"/>
  <c r="L610" i="3"/>
  <c r="N610" i="3"/>
  <c r="M610" i="3"/>
  <c r="J610" i="3"/>
  <c r="H610" i="3"/>
  <c r="K610" i="3"/>
  <c r="G610" i="3"/>
  <c r="F610" i="3"/>
  <c r="M609" i="3"/>
  <c r="K609" i="3"/>
  <c r="H609" i="3"/>
  <c r="N609" i="3"/>
  <c r="G609" i="3"/>
  <c r="I609" i="3"/>
  <c r="J609" i="3"/>
  <c r="F609" i="3"/>
  <c r="L609" i="3"/>
  <c r="M608" i="3"/>
  <c r="L608" i="3"/>
  <c r="G608" i="3"/>
  <c r="H608" i="3"/>
  <c r="I608" i="3"/>
  <c r="J608" i="3"/>
  <c r="F608" i="3"/>
  <c r="N608" i="3"/>
  <c r="K608" i="3"/>
  <c r="J607" i="3"/>
  <c r="H607" i="3"/>
  <c r="F607" i="3"/>
  <c r="M607" i="3"/>
  <c r="I607" i="3"/>
  <c r="K607" i="3"/>
  <c r="N607" i="3"/>
  <c r="L607" i="3"/>
  <c r="G607" i="3"/>
  <c r="L606" i="3"/>
  <c r="G606" i="3"/>
  <c r="I606" i="3"/>
  <c r="M606" i="3"/>
  <c r="F606" i="3"/>
  <c r="K606" i="3"/>
  <c r="J606" i="3"/>
  <c r="N606" i="3"/>
  <c r="H606" i="3"/>
  <c r="J605" i="3"/>
  <c r="F605" i="3"/>
  <c r="I605" i="3"/>
  <c r="G605" i="3"/>
  <c r="L605" i="3"/>
  <c r="K605" i="3"/>
  <c r="M605" i="3"/>
  <c r="H605" i="3"/>
  <c r="N605" i="3"/>
  <c r="M604" i="3"/>
  <c r="F604" i="3"/>
  <c r="G604" i="3"/>
  <c r="I604" i="3"/>
  <c r="L604" i="3"/>
  <c r="N604" i="3"/>
  <c r="H604" i="3"/>
  <c r="J604" i="3"/>
  <c r="K604" i="3"/>
  <c r="J603" i="3"/>
  <c r="N603" i="3"/>
  <c r="F603" i="3"/>
  <c r="I603" i="3"/>
  <c r="G603" i="3"/>
  <c r="M603" i="3"/>
  <c r="K603" i="3"/>
  <c r="H603" i="3"/>
  <c r="L603" i="3"/>
  <c r="I602" i="3"/>
  <c r="L602" i="3"/>
  <c r="H602" i="3"/>
  <c r="G602" i="3"/>
  <c r="J602" i="3"/>
  <c r="K602" i="3"/>
  <c r="F602" i="3"/>
  <c r="M602" i="3"/>
  <c r="N602" i="3"/>
  <c r="D190" i="3"/>
  <c r="C189" i="3"/>
  <c r="G189" i="3"/>
  <c r="E189" i="3"/>
  <c r="F189" i="3" s="1"/>
  <c r="D333" i="1"/>
  <c r="C332" i="1"/>
  <c r="C480" i="8"/>
  <c r="D481" i="8"/>
  <c r="F105" i="2"/>
  <c r="D106" i="2"/>
  <c r="C105" i="2"/>
  <c r="F1051" i="2"/>
  <c r="G1051" i="2"/>
  <c r="H1051" i="2"/>
  <c r="C1051" i="2"/>
  <c r="I1051" i="2"/>
  <c r="F433" i="2"/>
  <c r="C433" i="2"/>
  <c r="G433" i="2"/>
  <c r="K433" i="2" s="1"/>
  <c r="E434" i="2"/>
  <c r="H433" i="2"/>
  <c r="I433" i="2"/>
  <c r="J433" i="2"/>
  <c r="H717" i="2"/>
  <c r="G717" i="2"/>
  <c r="D718" i="2"/>
  <c r="C717" i="2"/>
  <c r="J717" i="2"/>
  <c r="I717" i="2"/>
  <c r="E717" i="2"/>
  <c r="E1049" i="2" s="1"/>
  <c r="D86" i="3"/>
  <c r="G85" i="3"/>
  <c r="E85" i="3"/>
  <c r="F85" i="3" s="1"/>
  <c r="F482" i="3"/>
  <c r="N482" i="3"/>
  <c r="H482" i="3"/>
  <c r="M482" i="3"/>
  <c r="E483" i="3"/>
  <c r="I482" i="3"/>
  <c r="K482" i="3"/>
  <c r="C482" i="3"/>
  <c r="J482" i="3"/>
  <c r="L482" i="3"/>
  <c r="G482" i="3"/>
  <c r="D701" i="1"/>
  <c r="C700" i="1"/>
  <c r="G122" i="8"/>
  <c r="E123" i="8"/>
  <c r="H122" i="8"/>
  <c r="C122" i="8"/>
  <c r="F122" i="8"/>
  <c r="H74" i="5"/>
  <c r="G74" i="5"/>
  <c r="E75" i="5"/>
  <c r="F74" i="5"/>
  <c r="P117" i="1"/>
  <c r="H117" i="1"/>
  <c r="L117" i="1"/>
  <c r="G117" i="1"/>
  <c r="E118" i="1"/>
  <c r="C117" i="1"/>
  <c r="J117" i="1"/>
  <c r="I117" i="1"/>
  <c r="O117" i="1"/>
  <c r="F117" i="1"/>
  <c r="N117" i="1"/>
  <c r="M117" i="1"/>
  <c r="K117" i="1"/>
  <c r="D634" i="3" l="1"/>
  <c r="C634" i="3"/>
  <c r="E635" i="3"/>
  <c r="I626" i="3"/>
  <c r="M626" i="3"/>
  <c r="F626" i="3"/>
  <c r="N626" i="3"/>
  <c r="J626" i="3"/>
  <c r="L626" i="3"/>
  <c r="K626" i="3"/>
  <c r="H626" i="3"/>
  <c r="G626" i="3"/>
  <c r="D191" i="3"/>
  <c r="C190" i="3"/>
  <c r="E190" i="3"/>
  <c r="F190" i="3" s="1"/>
  <c r="G190" i="3"/>
  <c r="C333" i="1"/>
  <c r="D334" i="1"/>
  <c r="C481" i="8"/>
  <c r="D482" i="8"/>
  <c r="C106" i="2"/>
  <c r="F106" i="2"/>
  <c r="D107" i="2"/>
  <c r="C434" i="2"/>
  <c r="H434" i="2"/>
  <c r="E435" i="2"/>
  <c r="J434" i="2"/>
  <c r="F434" i="2"/>
  <c r="I434" i="2"/>
  <c r="G434" i="2"/>
  <c r="K434" i="2" s="1"/>
  <c r="I718" i="2"/>
  <c r="C718" i="2"/>
  <c r="D719" i="2"/>
  <c r="E718" i="2"/>
  <c r="E1050" i="2" s="1"/>
  <c r="G718" i="2"/>
  <c r="J718" i="2"/>
  <c r="H718" i="2"/>
  <c r="E86" i="3"/>
  <c r="F86" i="3" s="1"/>
  <c r="G86" i="3"/>
  <c r="C86" i="3"/>
  <c r="D87" i="3"/>
  <c r="N483" i="3"/>
  <c r="C483" i="3"/>
  <c r="M483" i="3"/>
  <c r="F483" i="3"/>
  <c r="J483" i="3"/>
  <c r="H483" i="3"/>
  <c r="K483" i="3"/>
  <c r="E484" i="3"/>
  <c r="G483" i="3"/>
  <c r="I483" i="3"/>
  <c r="L483" i="3"/>
  <c r="D702" i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C701" i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H123" i="8"/>
  <c r="F123" i="8"/>
  <c r="G123" i="8"/>
  <c r="E124" i="8"/>
  <c r="C123" i="8"/>
  <c r="F75" i="5"/>
  <c r="E76" i="5"/>
  <c r="G75" i="5"/>
  <c r="H75" i="5"/>
  <c r="L118" i="1"/>
  <c r="I118" i="1"/>
  <c r="G118" i="1"/>
  <c r="F118" i="1"/>
  <c r="J118" i="1"/>
  <c r="M118" i="1"/>
  <c r="N118" i="1"/>
  <c r="H118" i="1"/>
  <c r="O118" i="1"/>
  <c r="C118" i="1"/>
  <c r="P118" i="1"/>
  <c r="K118" i="1"/>
  <c r="E119" i="1"/>
  <c r="E636" i="3" l="1"/>
  <c r="D635" i="3"/>
  <c r="C635" i="3"/>
  <c r="J627" i="3"/>
  <c r="I627" i="3"/>
  <c r="L627" i="3"/>
  <c r="K627" i="3"/>
  <c r="M627" i="3"/>
  <c r="F627" i="3"/>
  <c r="H627" i="3"/>
  <c r="N627" i="3"/>
  <c r="G627" i="3"/>
  <c r="D192" i="3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C191" i="3"/>
  <c r="G191" i="3"/>
  <c r="E191" i="3"/>
  <c r="F191" i="3" s="1"/>
  <c r="D335" i="1"/>
  <c r="C334" i="1"/>
  <c r="D483" i="8"/>
  <c r="D484" i="8" s="1"/>
  <c r="D485" i="8" s="1"/>
  <c r="D486" i="8" s="1"/>
  <c r="D487" i="8" s="1"/>
  <c r="D488" i="8" s="1"/>
  <c r="D489" i="8" s="1"/>
  <c r="D490" i="8" s="1"/>
  <c r="D491" i="8" s="1"/>
  <c r="D492" i="8" s="1"/>
  <c r="D493" i="8" s="1"/>
  <c r="D494" i="8" s="1"/>
  <c r="D495" i="8" s="1"/>
  <c r="D496" i="8" s="1"/>
  <c r="D497" i="8" s="1"/>
  <c r="D498" i="8" s="1"/>
  <c r="D499" i="8" s="1"/>
  <c r="D500" i="8" s="1"/>
  <c r="D501" i="8" s="1"/>
  <c r="D502" i="8" s="1"/>
  <c r="D503" i="8" s="1"/>
  <c r="D504" i="8" s="1"/>
  <c r="D505" i="8" s="1"/>
  <c r="D506" i="8" s="1"/>
  <c r="D507" i="8" s="1"/>
  <c r="D508" i="8" s="1"/>
  <c r="D509" i="8" s="1"/>
  <c r="D510" i="8" s="1"/>
  <c r="D511" i="8" s="1"/>
  <c r="D512" i="8" s="1"/>
  <c r="D513" i="8" s="1"/>
  <c r="D514" i="8" s="1"/>
  <c r="D515" i="8" s="1"/>
  <c r="D516" i="8" s="1"/>
  <c r="D517" i="8" s="1"/>
  <c r="D518" i="8" s="1"/>
  <c r="D519" i="8" s="1"/>
  <c r="D520" i="8" s="1"/>
  <c r="D521" i="8" s="1"/>
  <c r="D522" i="8" s="1"/>
  <c r="D523" i="8" s="1"/>
  <c r="C482" i="8"/>
  <c r="C483" i="8" s="1"/>
  <c r="C484" i="8" s="1"/>
  <c r="C485" i="8" s="1"/>
  <c r="C486" i="8" s="1"/>
  <c r="C487" i="8" s="1"/>
  <c r="C488" i="8" s="1"/>
  <c r="C489" i="8" s="1"/>
  <c r="C490" i="8" s="1"/>
  <c r="C491" i="8" s="1"/>
  <c r="C492" i="8" s="1"/>
  <c r="C493" i="8" s="1"/>
  <c r="C494" i="8" s="1"/>
  <c r="C495" i="8" s="1"/>
  <c r="C496" i="8" s="1"/>
  <c r="C497" i="8" s="1"/>
  <c r="C498" i="8" s="1"/>
  <c r="C499" i="8" s="1"/>
  <c r="C500" i="8" s="1"/>
  <c r="C501" i="8" s="1"/>
  <c r="C502" i="8" s="1"/>
  <c r="C503" i="8" s="1"/>
  <c r="C504" i="8" s="1"/>
  <c r="C505" i="8" s="1"/>
  <c r="C506" i="8" s="1"/>
  <c r="C507" i="8" s="1"/>
  <c r="C508" i="8" s="1"/>
  <c r="C509" i="8" s="1"/>
  <c r="C510" i="8" s="1"/>
  <c r="C511" i="8" s="1"/>
  <c r="C512" i="8" s="1"/>
  <c r="C513" i="8" s="1"/>
  <c r="C514" i="8" s="1"/>
  <c r="C515" i="8" s="1"/>
  <c r="C516" i="8" s="1"/>
  <c r="C517" i="8" s="1"/>
  <c r="C518" i="8" s="1"/>
  <c r="C519" i="8" s="1"/>
  <c r="C520" i="8" s="1"/>
  <c r="C521" i="8" s="1"/>
  <c r="C522" i="8" s="1"/>
  <c r="C523" i="8" s="1"/>
  <c r="D108" i="2"/>
  <c r="F107" i="2"/>
  <c r="C107" i="2"/>
  <c r="I719" i="2"/>
  <c r="D720" i="2"/>
  <c r="G719" i="2"/>
  <c r="C719" i="2"/>
  <c r="J719" i="2"/>
  <c r="E719" i="2"/>
  <c r="E1051" i="2" s="1"/>
  <c r="H719" i="2"/>
  <c r="F435" i="2"/>
  <c r="H435" i="2"/>
  <c r="I435" i="2"/>
  <c r="J435" i="2"/>
  <c r="G435" i="2"/>
  <c r="K435" i="2" s="1"/>
  <c r="C435" i="2"/>
  <c r="E436" i="2"/>
  <c r="G87" i="3"/>
  <c r="D88" i="3"/>
  <c r="E87" i="3"/>
  <c r="F87" i="3" s="1"/>
  <c r="C87" i="3"/>
  <c r="G484" i="3"/>
  <c r="N484" i="3"/>
  <c r="M484" i="3"/>
  <c r="J484" i="3"/>
  <c r="K484" i="3"/>
  <c r="C484" i="3"/>
  <c r="H484" i="3"/>
  <c r="E485" i="3"/>
  <c r="L484" i="3"/>
  <c r="F484" i="3"/>
  <c r="I484" i="3"/>
  <c r="C124" i="8"/>
  <c r="G124" i="8"/>
  <c r="E125" i="8"/>
  <c r="F124" i="8"/>
  <c r="H124" i="8"/>
  <c r="G76" i="5"/>
  <c r="F76" i="5"/>
  <c r="H76" i="5"/>
  <c r="E77" i="5"/>
  <c r="K119" i="1"/>
  <c r="C119" i="1"/>
  <c r="P119" i="1"/>
  <c r="F119" i="1"/>
  <c r="G119" i="1"/>
  <c r="E120" i="1"/>
  <c r="L119" i="1"/>
  <c r="O119" i="1"/>
  <c r="H119" i="1"/>
  <c r="N119" i="1"/>
  <c r="I119" i="1"/>
  <c r="J119" i="1"/>
  <c r="M119" i="1"/>
  <c r="C636" i="3" l="1"/>
  <c r="E637" i="3"/>
  <c r="D636" i="3"/>
  <c r="F628" i="3"/>
  <c r="I628" i="3"/>
  <c r="H628" i="3"/>
  <c r="M628" i="3"/>
  <c r="L628" i="3"/>
  <c r="G628" i="3"/>
  <c r="K628" i="3"/>
  <c r="N628" i="3"/>
  <c r="J628" i="3"/>
  <c r="C230" i="3"/>
  <c r="D231" i="3"/>
  <c r="D232" i="3" s="1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G193" i="3"/>
  <c r="F193" i="3"/>
  <c r="C193" i="3"/>
  <c r="F194" i="3"/>
  <c r="C192" i="3"/>
  <c r="G192" i="3"/>
  <c r="E192" i="3"/>
  <c r="F192" i="3" s="1"/>
  <c r="D336" i="1"/>
  <c r="C335" i="1"/>
  <c r="D109" i="2"/>
  <c r="F108" i="2"/>
  <c r="C108" i="2"/>
  <c r="H436" i="2"/>
  <c r="F436" i="2"/>
  <c r="D436" i="2"/>
  <c r="E437" i="2"/>
  <c r="G436" i="2"/>
  <c r="K436" i="2" s="1"/>
  <c r="I436" i="2"/>
  <c r="J436" i="2"/>
  <c r="C436" i="2"/>
  <c r="C720" i="2"/>
  <c r="E720" i="2"/>
  <c r="E1052" i="2" s="1"/>
  <c r="H720" i="2"/>
  <c r="I720" i="2"/>
  <c r="J720" i="2"/>
  <c r="G720" i="2"/>
  <c r="D721" i="2"/>
  <c r="D89" i="3"/>
  <c r="C88" i="3"/>
  <c r="G88" i="3"/>
  <c r="E88" i="3"/>
  <c r="F88" i="3" s="1"/>
  <c r="K485" i="3"/>
  <c r="F485" i="3"/>
  <c r="E486" i="3"/>
  <c r="H485" i="3"/>
  <c r="M485" i="3"/>
  <c r="N485" i="3"/>
  <c r="J485" i="3"/>
  <c r="L485" i="3"/>
  <c r="I485" i="3"/>
  <c r="C485" i="3"/>
  <c r="G485" i="3"/>
  <c r="F125" i="8"/>
  <c r="C125" i="8"/>
  <c r="H125" i="8"/>
  <c r="G125" i="8"/>
  <c r="E126" i="8"/>
  <c r="E78" i="5"/>
  <c r="G77" i="5"/>
  <c r="H77" i="5"/>
  <c r="F77" i="5"/>
  <c r="K120" i="1"/>
  <c r="O120" i="1"/>
  <c r="F120" i="1"/>
  <c r="G120" i="1"/>
  <c r="L120" i="1"/>
  <c r="J120" i="1"/>
  <c r="I120" i="1"/>
  <c r="H120" i="1"/>
  <c r="P120" i="1"/>
  <c r="C120" i="1"/>
  <c r="M120" i="1"/>
  <c r="E121" i="1"/>
  <c r="N120" i="1"/>
  <c r="D637" i="3" l="1"/>
  <c r="F637" i="3"/>
  <c r="M637" i="3"/>
  <c r="N637" i="3"/>
  <c r="G637" i="3"/>
  <c r="C637" i="3"/>
  <c r="K637" i="3"/>
  <c r="J637" i="3"/>
  <c r="L637" i="3"/>
  <c r="H637" i="3"/>
  <c r="I637" i="3"/>
  <c r="G636" i="3"/>
  <c r="I636" i="3"/>
  <c r="N636" i="3"/>
  <c r="L636" i="3"/>
  <c r="F636" i="3"/>
  <c r="M636" i="3"/>
  <c r="H636" i="3"/>
  <c r="K636" i="3"/>
  <c r="J636" i="3"/>
  <c r="G635" i="3"/>
  <c r="F635" i="3"/>
  <c r="M635" i="3"/>
  <c r="J635" i="3"/>
  <c r="I635" i="3"/>
  <c r="H635" i="3"/>
  <c r="L635" i="3"/>
  <c r="K635" i="3"/>
  <c r="N635" i="3"/>
  <c r="G634" i="3"/>
  <c r="I634" i="3"/>
  <c r="M634" i="3"/>
  <c r="L634" i="3"/>
  <c r="J634" i="3"/>
  <c r="K634" i="3"/>
  <c r="H634" i="3"/>
  <c r="F634" i="3"/>
  <c r="N634" i="3"/>
  <c r="M633" i="3"/>
  <c r="K633" i="3"/>
  <c r="I633" i="3"/>
  <c r="H633" i="3"/>
  <c r="F633" i="3"/>
  <c r="N633" i="3"/>
  <c r="L633" i="3"/>
  <c r="G633" i="3"/>
  <c r="J633" i="3"/>
  <c r="I632" i="3"/>
  <c r="G632" i="3"/>
  <c r="N632" i="3"/>
  <c r="M632" i="3"/>
  <c r="J632" i="3"/>
  <c r="H632" i="3"/>
  <c r="F632" i="3"/>
  <c r="L632" i="3"/>
  <c r="K632" i="3"/>
  <c r="M631" i="3"/>
  <c r="J631" i="3"/>
  <c r="H631" i="3"/>
  <c r="G631" i="3"/>
  <c r="N631" i="3"/>
  <c r="L631" i="3"/>
  <c r="K631" i="3"/>
  <c r="I631" i="3"/>
  <c r="F631" i="3"/>
  <c r="G630" i="3"/>
  <c r="J630" i="3"/>
  <c r="F630" i="3"/>
  <c r="H630" i="3"/>
  <c r="I630" i="3"/>
  <c r="N630" i="3"/>
  <c r="M630" i="3"/>
  <c r="L630" i="3"/>
  <c r="K630" i="3"/>
  <c r="I629" i="3"/>
  <c r="G629" i="3"/>
  <c r="F629" i="3"/>
  <c r="M629" i="3"/>
  <c r="L629" i="3"/>
  <c r="K629" i="3"/>
  <c r="J629" i="3"/>
  <c r="N629" i="3"/>
  <c r="H629" i="3"/>
  <c r="C232" i="3"/>
  <c r="D233" i="3"/>
  <c r="D234" i="3" s="1"/>
  <c r="D235" i="3" s="1"/>
  <c r="C231" i="3"/>
  <c r="F195" i="3"/>
  <c r="E193" i="3"/>
  <c r="C336" i="1"/>
  <c r="D337" i="1"/>
  <c r="D110" i="2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C109" i="2"/>
  <c r="F109" i="2"/>
  <c r="D722" i="2"/>
  <c r="E721" i="2"/>
  <c r="E1053" i="2" s="1"/>
  <c r="J721" i="2"/>
  <c r="G721" i="2"/>
  <c r="I721" i="2"/>
  <c r="C721" i="2"/>
  <c r="H721" i="2"/>
  <c r="G437" i="2"/>
  <c r="K437" i="2" s="1"/>
  <c r="E438" i="2"/>
  <c r="I437" i="2"/>
  <c r="D437" i="2"/>
  <c r="J437" i="2"/>
  <c r="F437" i="2"/>
  <c r="H437" i="2"/>
  <c r="C437" i="2"/>
  <c r="G89" i="3"/>
  <c r="D90" i="3"/>
  <c r="E89" i="3"/>
  <c r="F89" i="3" s="1"/>
  <c r="C89" i="3"/>
  <c r="H486" i="3"/>
  <c r="J486" i="3"/>
  <c r="F486" i="3"/>
  <c r="G486" i="3"/>
  <c r="M486" i="3"/>
  <c r="E487" i="3"/>
  <c r="N486" i="3"/>
  <c r="L486" i="3"/>
  <c r="K486" i="3"/>
  <c r="I486" i="3"/>
  <c r="C486" i="3"/>
  <c r="C126" i="8"/>
  <c r="F126" i="8"/>
  <c r="E127" i="8"/>
  <c r="G126" i="8"/>
  <c r="H126" i="8"/>
  <c r="H78" i="5"/>
  <c r="F78" i="5"/>
  <c r="G78" i="5"/>
  <c r="E79" i="5"/>
  <c r="J121" i="1"/>
  <c r="I121" i="1"/>
  <c r="F121" i="1"/>
  <c r="H121" i="1"/>
  <c r="K121" i="1"/>
  <c r="P121" i="1"/>
  <c r="O121" i="1"/>
  <c r="G121" i="1"/>
  <c r="M121" i="1"/>
  <c r="E122" i="1"/>
  <c r="C121" i="1"/>
  <c r="L121" i="1"/>
  <c r="N121" i="1"/>
  <c r="D236" i="3" l="1"/>
  <c r="C235" i="3"/>
  <c r="C234" i="3"/>
  <c r="C233" i="3"/>
  <c r="D156" i="2"/>
  <c r="D157" i="2" s="1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F196" i="3"/>
  <c r="G194" i="3"/>
  <c r="E194" i="3"/>
  <c r="C117" i="2"/>
  <c r="C116" i="2"/>
  <c r="C115" i="2"/>
  <c r="C114" i="2"/>
  <c r="D338" i="1"/>
  <c r="C337" i="1"/>
  <c r="I337" i="1"/>
  <c r="J337" i="1"/>
  <c r="L337" i="1"/>
  <c r="K337" i="1"/>
  <c r="M337" i="1"/>
  <c r="C113" i="2"/>
  <c r="C112" i="2"/>
  <c r="C111" i="2"/>
  <c r="C110" i="2"/>
  <c r="F110" i="2"/>
  <c r="J438" i="2"/>
  <c r="F438" i="2"/>
  <c r="G438" i="2"/>
  <c r="K438" i="2" s="1"/>
  <c r="E439" i="2"/>
  <c r="I438" i="2"/>
  <c r="D438" i="2"/>
  <c r="H438" i="2"/>
  <c r="C438" i="2"/>
  <c r="I722" i="2"/>
  <c r="E722" i="2"/>
  <c r="E1054" i="2" s="1"/>
  <c r="C722" i="2"/>
  <c r="H722" i="2"/>
  <c r="G722" i="2"/>
  <c r="J722" i="2"/>
  <c r="D723" i="2"/>
  <c r="C90" i="3"/>
  <c r="D91" i="3"/>
  <c r="E90" i="3"/>
  <c r="F90" i="3" s="1"/>
  <c r="G90" i="3"/>
  <c r="E488" i="3"/>
  <c r="F487" i="3"/>
  <c r="C487" i="3"/>
  <c r="K487" i="3"/>
  <c r="J487" i="3"/>
  <c r="I487" i="3"/>
  <c r="M487" i="3"/>
  <c r="N487" i="3"/>
  <c r="G487" i="3"/>
  <c r="H487" i="3"/>
  <c r="L487" i="3"/>
  <c r="G127" i="8"/>
  <c r="H127" i="8"/>
  <c r="F127" i="8"/>
  <c r="C127" i="8"/>
  <c r="E128" i="8"/>
  <c r="G79" i="5"/>
  <c r="H79" i="5"/>
  <c r="E80" i="5"/>
  <c r="F79" i="5"/>
  <c r="M122" i="1"/>
  <c r="O122" i="1"/>
  <c r="N122" i="1"/>
  <c r="H122" i="1"/>
  <c r="L122" i="1"/>
  <c r="F122" i="1"/>
  <c r="P122" i="1"/>
  <c r="G122" i="1"/>
  <c r="K122" i="1"/>
  <c r="J122" i="1"/>
  <c r="C122" i="1"/>
  <c r="I122" i="1"/>
  <c r="E123" i="1"/>
  <c r="D237" i="3" l="1"/>
  <c r="D238" i="3" s="1"/>
  <c r="C236" i="3"/>
  <c r="D158" i="2"/>
  <c r="C157" i="2"/>
  <c r="C156" i="2"/>
  <c r="F197" i="3"/>
  <c r="G195" i="3"/>
  <c r="E195" i="3"/>
  <c r="E338" i="1"/>
  <c r="I338" i="1"/>
  <c r="J338" i="1"/>
  <c r="H338" i="1"/>
  <c r="G338" i="1"/>
  <c r="D339" i="1"/>
  <c r="M338" i="1"/>
  <c r="C338" i="1"/>
  <c r="F338" i="1"/>
  <c r="K338" i="1"/>
  <c r="L338" i="1"/>
  <c r="F111" i="2"/>
  <c r="J723" i="2"/>
  <c r="G723" i="2"/>
  <c r="E723" i="2"/>
  <c r="E1055" i="2" s="1"/>
  <c r="I723" i="2"/>
  <c r="D724" i="2"/>
  <c r="H723" i="2"/>
  <c r="C723" i="2"/>
  <c r="C439" i="2"/>
  <c r="H439" i="2"/>
  <c r="G439" i="2"/>
  <c r="K439" i="2" s="1"/>
  <c r="F439" i="2"/>
  <c r="D439" i="2"/>
  <c r="E440" i="2"/>
  <c r="J439" i="2"/>
  <c r="I439" i="2"/>
  <c r="E91" i="3"/>
  <c r="F91" i="3" s="1"/>
  <c r="G91" i="3"/>
  <c r="D92" i="3"/>
  <c r="C91" i="3"/>
  <c r="M488" i="3"/>
  <c r="C488" i="3"/>
  <c r="L488" i="3"/>
  <c r="I488" i="3"/>
  <c r="G488" i="3"/>
  <c r="K488" i="3"/>
  <c r="J488" i="3"/>
  <c r="N488" i="3"/>
  <c r="H488" i="3"/>
  <c r="E489" i="3"/>
  <c r="F488" i="3"/>
  <c r="C128" i="8"/>
  <c r="G128" i="8"/>
  <c r="H128" i="8"/>
  <c r="E129" i="8"/>
  <c r="F128" i="8"/>
  <c r="E81" i="5"/>
  <c r="G80" i="5"/>
  <c r="H80" i="5"/>
  <c r="F80" i="5"/>
  <c r="E124" i="1"/>
  <c r="J123" i="1"/>
  <c r="K123" i="1"/>
  <c r="G123" i="1"/>
  <c r="M123" i="1"/>
  <c r="F123" i="1"/>
  <c r="P123" i="1"/>
  <c r="O123" i="1"/>
  <c r="L123" i="1"/>
  <c r="I123" i="1"/>
  <c r="N123" i="1"/>
  <c r="H123" i="1"/>
  <c r="C123" i="1"/>
  <c r="C238" i="3" l="1"/>
  <c r="D239" i="3"/>
  <c r="C237" i="3"/>
  <c r="D159" i="2"/>
  <c r="C158" i="2"/>
  <c r="G235" i="3"/>
  <c r="F235" i="3"/>
  <c r="E235" i="3"/>
  <c r="E234" i="3"/>
  <c r="F234" i="3"/>
  <c r="G234" i="3"/>
  <c r="E233" i="3"/>
  <c r="F233" i="3"/>
  <c r="G233" i="3"/>
  <c r="F232" i="3"/>
  <c r="E232" i="3"/>
  <c r="G232" i="3"/>
  <c r="G231" i="3"/>
  <c r="E231" i="3"/>
  <c r="F231" i="3"/>
  <c r="F230" i="3"/>
  <c r="E230" i="3"/>
  <c r="G230" i="3"/>
  <c r="G229" i="3"/>
  <c r="E229" i="3"/>
  <c r="F229" i="3"/>
  <c r="F228" i="3"/>
  <c r="E228" i="3"/>
  <c r="G228" i="3"/>
  <c r="F227" i="3"/>
  <c r="E227" i="3"/>
  <c r="G227" i="3"/>
  <c r="G226" i="3"/>
  <c r="F226" i="3"/>
  <c r="E226" i="3"/>
  <c r="E225" i="3"/>
  <c r="G225" i="3"/>
  <c r="F225" i="3"/>
  <c r="G224" i="3"/>
  <c r="F224" i="3"/>
  <c r="E224" i="3"/>
  <c r="G223" i="3"/>
  <c r="E223" i="3"/>
  <c r="F223" i="3"/>
  <c r="G222" i="3"/>
  <c r="E222" i="3"/>
  <c r="F222" i="3"/>
  <c r="E221" i="3"/>
  <c r="F221" i="3"/>
  <c r="G221" i="3"/>
  <c r="F220" i="3"/>
  <c r="G220" i="3"/>
  <c r="E220" i="3"/>
  <c r="G219" i="3"/>
  <c r="E219" i="3"/>
  <c r="F219" i="3"/>
  <c r="F218" i="3"/>
  <c r="G218" i="3"/>
  <c r="E218" i="3"/>
  <c r="E217" i="3"/>
  <c r="F217" i="3"/>
  <c r="G217" i="3"/>
  <c r="E216" i="3"/>
  <c r="F216" i="3"/>
  <c r="G216" i="3"/>
  <c r="E215" i="3"/>
  <c r="G215" i="3"/>
  <c r="F215" i="3"/>
  <c r="E214" i="3"/>
  <c r="F214" i="3"/>
  <c r="G214" i="3"/>
  <c r="F213" i="3"/>
  <c r="E213" i="3"/>
  <c r="G213" i="3"/>
  <c r="E212" i="3"/>
  <c r="G212" i="3"/>
  <c r="F212" i="3"/>
  <c r="G211" i="3"/>
  <c r="E211" i="3"/>
  <c r="F211" i="3"/>
  <c r="E210" i="3"/>
  <c r="F210" i="3"/>
  <c r="G210" i="3"/>
  <c r="F209" i="3"/>
  <c r="E209" i="3"/>
  <c r="G209" i="3"/>
  <c r="G208" i="3"/>
  <c r="E208" i="3"/>
  <c r="F208" i="3"/>
  <c r="F207" i="3"/>
  <c r="E207" i="3"/>
  <c r="G207" i="3"/>
  <c r="F206" i="3"/>
  <c r="E206" i="3"/>
  <c r="G206" i="3"/>
  <c r="F205" i="3"/>
  <c r="G205" i="3"/>
  <c r="E205" i="3"/>
  <c r="F204" i="3"/>
  <c r="G204" i="3"/>
  <c r="E204" i="3"/>
  <c r="E203" i="3"/>
  <c r="F203" i="3"/>
  <c r="G203" i="3"/>
  <c r="F202" i="3"/>
  <c r="G202" i="3"/>
  <c r="E202" i="3"/>
  <c r="F201" i="3"/>
  <c r="G201" i="3"/>
  <c r="E201" i="3"/>
  <c r="G200" i="3"/>
  <c r="E200" i="3"/>
  <c r="F200" i="3"/>
  <c r="F199" i="3"/>
  <c r="G199" i="3"/>
  <c r="E199" i="3"/>
  <c r="F198" i="3"/>
  <c r="E198" i="3"/>
  <c r="G198" i="3"/>
  <c r="G197" i="3"/>
  <c r="E197" i="3"/>
  <c r="E196" i="3"/>
  <c r="G196" i="3"/>
  <c r="D340" i="1"/>
  <c r="L339" i="1"/>
  <c r="G339" i="1"/>
  <c r="K339" i="1"/>
  <c r="H339" i="1"/>
  <c r="E339" i="1"/>
  <c r="I339" i="1"/>
  <c r="F339" i="1"/>
  <c r="J339" i="1"/>
  <c r="C339" i="1"/>
  <c r="M339" i="1"/>
  <c r="F112" i="2"/>
  <c r="J440" i="2"/>
  <c r="D440" i="2"/>
  <c r="G440" i="2"/>
  <c r="K440" i="2" s="1"/>
  <c r="H440" i="2"/>
  <c r="I440" i="2"/>
  <c r="C440" i="2"/>
  <c r="F440" i="2"/>
  <c r="E441" i="2"/>
  <c r="C724" i="2"/>
  <c r="E724" i="2"/>
  <c r="E1056" i="2" s="1"/>
  <c r="J724" i="2"/>
  <c r="I724" i="2"/>
  <c r="H724" i="2"/>
  <c r="G724" i="2"/>
  <c r="D725" i="2"/>
  <c r="C92" i="3"/>
  <c r="G92" i="3"/>
  <c r="E92" i="3"/>
  <c r="F92" i="3" s="1"/>
  <c r="D93" i="3"/>
  <c r="F489" i="3"/>
  <c r="E490" i="3"/>
  <c r="K489" i="3"/>
  <c r="I489" i="3"/>
  <c r="M489" i="3"/>
  <c r="G489" i="3"/>
  <c r="J489" i="3"/>
  <c r="H489" i="3"/>
  <c r="C489" i="3"/>
  <c r="L489" i="3"/>
  <c r="N489" i="3"/>
  <c r="C129" i="8"/>
  <c r="G129" i="8"/>
  <c r="H129" i="8"/>
  <c r="F129" i="8"/>
  <c r="E82" i="5"/>
  <c r="I81" i="5"/>
  <c r="G81" i="5"/>
  <c r="H81" i="5"/>
  <c r="F81" i="5"/>
  <c r="J124" i="1"/>
  <c r="N124" i="1"/>
  <c r="H124" i="1"/>
  <c r="L124" i="1"/>
  <c r="G124" i="1"/>
  <c r="C124" i="1"/>
  <c r="O124" i="1"/>
  <c r="F124" i="1"/>
  <c r="K124" i="1"/>
  <c r="P124" i="1"/>
  <c r="I124" i="1"/>
  <c r="E125" i="1"/>
  <c r="M124" i="1"/>
  <c r="C239" i="3" l="1"/>
  <c r="D240" i="3"/>
  <c r="E238" i="3"/>
  <c r="G238" i="3"/>
  <c r="F238" i="3"/>
  <c r="G237" i="3"/>
  <c r="E237" i="3"/>
  <c r="F237" i="3"/>
  <c r="C159" i="2"/>
  <c r="D160" i="2"/>
  <c r="G236" i="3"/>
  <c r="F236" i="3"/>
  <c r="E236" i="3"/>
  <c r="G340" i="1"/>
  <c r="M340" i="1"/>
  <c r="L340" i="1"/>
  <c r="K340" i="1"/>
  <c r="E340" i="1"/>
  <c r="C340" i="1"/>
  <c r="J340" i="1"/>
  <c r="H340" i="1"/>
  <c r="I340" i="1"/>
  <c r="F340" i="1"/>
  <c r="D341" i="1"/>
  <c r="F113" i="2"/>
  <c r="I725" i="2"/>
  <c r="J725" i="2"/>
  <c r="E725" i="2"/>
  <c r="E1057" i="2" s="1"/>
  <c r="C725" i="2"/>
  <c r="H725" i="2"/>
  <c r="D726" i="2"/>
  <c r="G725" i="2"/>
  <c r="I441" i="2"/>
  <c r="H441" i="2"/>
  <c r="G441" i="2"/>
  <c r="K441" i="2" s="1"/>
  <c r="C441" i="2"/>
  <c r="J441" i="2"/>
  <c r="E442" i="2"/>
  <c r="F441" i="2"/>
  <c r="D441" i="2"/>
  <c r="G93" i="3"/>
  <c r="C93" i="3"/>
  <c r="D94" i="3"/>
  <c r="E93" i="3"/>
  <c r="F93" i="3" s="1"/>
  <c r="H490" i="3"/>
  <c r="N490" i="3"/>
  <c r="E491" i="3"/>
  <c r="I490" i="3"/>
  <c r="G490" i="3"/>
  <c r="J490" i="3"/>
  <c r="F490" i="3"/>
  <c r="C490" i="3"/>
  <c r="M490" i="3"/>
  <c r="K490" i="3"/>
  <c r="L490" i="3"/>
  <c r="F82" i="5"/>
  <c r="I82" i="5"/>
  <c r="G82" i="5"/>
  <c r="E85" i="5"/>
  <c r="E84" i="5"/>
  <c r="H82" i="5"/>
  <c r="H125" i="1"/>
  <c r="G125" i="1"/>
  <c r="P125" i="1"/>
  <c r="L125" i="1"/>
  <c r="M125" i="1"/>
  <c r="C125" i="1"/>
  <c r="E126" i="1"/>
  <c r="O125" i="1"/>
  <c r="F125" i="1"/>
  <c r="N125" i="1"/>
  <c r="K125" i="1"/>
  <c r="I125" i="1"/>
  <c r="J125" i="1"/>
  <c r="D241" i="3" l="1"/>
  <c r="D242" i="3" s="1"/>
  <c r="D243" i="3" s="1"/>
  <c r="D244" i="3" s="1"/>
  <c r="C240" i="3"/>
  <c r="F160" i="2"/>
  <c r="D161" i="2"/>
  <c r="D162" i="2" s="1"/>
  <c r="C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D342" i="1"/>
  <c r="F341" i="1"/>
  <c r="I341" i="1"/>
  <c r="G341" i="1"/>
  <c r="L341" i="1"/>
  <c r="M341" i="1"/>
  <c r="K341" i="1"/>
  <c r="E341" i="1"/>
  <c r="H341" i="1"/>
  <c r="J341" i="1"/>
  <c r="C341" i="1"/>
  <c r="F117" i="2"/>
  <c r="F116" i="2"/>
  <c r="F115" i="2"/>
  <c r="F114" i="2"/>
  <c r="E443" i="2"/>
  <c r="C442" i="2"/>
  <c r="I442" i="2"/>
  <c r="G442" i="2"/>
  <c r="K442" i="2" s="1"/>
  <c r="J442" i="2"/>
  <c r="F442" i="2"/>
  <c r="D442" i="2"/>
  <c r="H442" i="2"/>
  <c r="J726" i="2"/>
  <c r="G726" i="2"/>
  <c r="I726" i="2"/>
  <c r="D727" i="2"/>
  <c r="H726" i="2"/>
  <c r="E726" i="2"/>
  <c r="E1058" i="2" s="1"/>
  <c r="C726" i="2"/>
  <c r="D95" i="3"/>
  <c r="G94" i="3"/>
  <c r="E94" i="3"/>
  <c r="F94" i="3" s="1"/>
  <c r="C94" i="3"/>
  <c r="F491" i="3"/>
  <c r="L491" i="3"/>
  <c r="C491" i="3"/>
  <c r="N491" i="3"/>
  <c r="M491" i="3"/>
  <c r="K491" i="3"/>
  <c r="J491" i="3"/>
  <c r="H491" i="3"/>
  <c r="I491" i="3"/>
  <c r="E492" i="3"/>
  <c r="G491" i="3"/>
  <c r="I84" i="5"/>
  <c r="H84" i="5"/>
  <c r="G84" i="5"/>
  <c r="F84" i="5"/>
  <c r="G85" i="5"/>
  <c r="H85" i="5"/>
  <c r="F85" i="5"/>
  <c r="I85" i="5"/>
  <c r="E86" i="5"/>
  <c r="G126" i="1"/>
  <c r="I126" i="1"/>
  <c r="H126" i="1"/>
  <c r="F126" i="1"/>
  <c r="K126" i="1"/>
  <c r="L126" i="1"/>
  <c r="M126" i="1"/>
  <c r="J126" i="1"/>
  <c r="P126" i="1"/>
  <c r="E127" i="1"/>
  <c r="N126" i="1"/>
  <c r="C126" i="1"/>
  <c r="O126" i="1"/>
  <c r="G244" i="3" l="1"/>
  <c r="D245" i="3"/>
  <c r="C244" i="3"/>
  <c r="C243" i="3"/>
  <c r="E242" i="3"/>
  <c r="G242" i="3"/>
  <c r="C242" i="3"/>
  <c r="C241" i="3"/>
  <c r="C162" i="2"/>
  <c r="D163" i="2"/>
  <c r="F163" i="2" s="1"/>
  <c r="E241" i="3"/>
  <c r="F241" i="3"/>
  <c r="G241" i="3"/>
  <c r="E240" i="3"/>
  <c r="G240" i="3"/>
  <c r="F240" i="3"/>
  <c r="G239" i="3"/>
  <c r="F239" i="3"/>
  <c r="E239" i="3"/>
  <c r="F162" i="2"/>
  <c r="C161" i="2"/>
  <c r="F161" i="2"/>
  <c r="H342" i="1"/>
  <c r="I342" i="1"/>
  <c r="M342" i="1"/>
  <c r="K342" i="1"/>
  <c r="D343" i="1"/>
  <c r="J342" i="1"/>
  <c r="L342" i="1"/>
  <c r="C342" i="1"/>
  <c r="F342" i="1"/>
  <c r="E342" i="1"/>
  <c r="G342" i="1"/>
  <c r="E444" i="2"/>
  <c r="I443" i="2"/>
  <c r="G443" i="2"/>
  <c r="K443" i="2" s="1"/>
  <c r="H443" i="2"/>
  <c r="D443" i="2"/>
  <c r="C443" i="2"/>
  <c r="J443" i="2"/>
  <c r="F443" i="2"/>
  <c r="J727" i="2"/>
  <c r="D728" i="2"/>
  <c r="C727" i="2"/>
  <c r="I727" i="2"/>
  <c r="E727" i="2"/>
  <c r="E1059" i="2" s="1"/>
  <c r="G727" i="2"/>
  <c r="H727" i="2"/>
  <c r="G95" i="3"/>
  <c r="C95" i="3"/>
  <c r="E95" i="3"/>
  <c r="F95" i="3" s="1"/>
  <c r="D96" i="3"/>
  <c r="G492" i="3"/>
  <c r="C492" i="3"/>
  <c r="N492" i="3"/>
  <c r="M492" i="3"/>
  <c r="E493" i="3"/>
  <c r="J492" i="3"/>
  <c r="K492" i="3"/>
  <c r="H492" i="3"/>
  <c r="L492" i="3"/>
  <c r="I492" i="3"/>
  <c r="F492" i="3"/>
  <c r="E87" i="5"/>
  <c r="G86" i="5"/>
  <c r="H86" i="5"/>
  <c r="F86" i="5"/>
  <c r="I86" i="5"/>
  <c r="J127" i="1"/>
  <c r="H127" i="1"/>
  <c r="N127" i="1"/>
  <c r="I127" i="1"/>
  <c r="M127" i="1"/>
  <c r="O127" i="1"/>
  <c r="L127" i="1"/>
  <c r="F127" i="1"/>
  <c r="P127" i="1"/>
  <c r="E128" i="1"/>
  <c r="K127" i="1"/>
  <c r="C127" i="1"/>
  <c r="G127" i="1"/>
  <c r="G245" i="3" l="1"/>
  <c r="D246" i="3"/>
  <c r="C245" i="3"/>
  <c r="G243" i="3"/>
  <c r="E243" i="3"/>
  <c r="F242" i="3"/>
  <c r="C163" i="2"/>
  <c r="D164" i="2"/>
  <c r="E343" i="1"/>
  <c r="F343" i="1"/>
  <c r="K343" i="1"/>
  <c r="I343" i="1"/>
  <c r="C343" i="1"/>
  <c r="H343" i="1"/>
  <c r="M343" i="1"/>
  <c r="L343" i="1"/>
  <c r="D344" i="1"/>
  <c r="G343" i="1"/>
  <c r="J343" i="1"/>
  <c r="I728" i="2"/>
  <c r="J728" i="2"/>
  <c r="E728" i="2"/>
  <c r="E1060" i="2" s="1"/>
  <c r="H728" i="2"/>
  <c r="G728" i="2"/>
  <c r="D729" i="2"/>
  <c r="C728" i="2"/>
  <c r="C444" i="2"/>
  <c r="J444" i="2"/>
  <c r="E445" i="2"/>
  <c r="F444" i="2"/>
  <c r="D444" i="2"/>
  <c r="G444" i="2"/>
  <c r="K444" i="2" s="1"/>
  <c r="H444" i="2"/>
  <c r="I444" i="2"/>
  <c r="G96" i="3"/>
  <c r="D97" i="3"/>
  <c r="C96" i="3"/>
  <c r="E96" i="3"/>
  <c r="F96" i="3" s="1"/>
  <c r="J493" i="3"/>
  <c r="G493" i="3"/>
  <c r="K493" i="3"/>
  <c r="I493" i="3"/>
  <c r="E494" i="3"/>
  <c r="M493" i="3"/>
  <c r="H493" i="3"/>
  <c r="C493" i="3"/>
  <c r="L493" i="3"/>
  <c r="F493" i="3"/>
  <c r="N493" i="3"/>
  <c r="F87" i="5"/>
  <c r="H87" i="5"/>
  <c r="I87" i="5"/>
  <c r="E88" i="5"/>
  <c r="G87" i="5"/>
  <c r="E129" i="1"/>
  <c r="F128" i="1"/>
  <c r="P128" i="1"/>
  <c r="I128" i="1"/>
  <c r="C128" i="1"/>
  <c r="L128" i="1"/>
  <c r="H128" i="1"/>
  <c r="M128" i="1"/>
  <c r="N128" i="1"/>
  <c r="K128" i="1"/>
  <c r="G128" i="1"/>
  <c r="J128" i="1"/>
  <c r="O128" i="1"/>
  <c r="G246" i="3" l="1"/>
  <c r="D247" i="3"/>
  <c r="C246" i="3"/>
  <c r="E244" i="3"/>
  <c r="F244" i="3"/>
  <c r="F243" i="3"/>
  <c r="C164" i="2"/>
  <c r="D165" i="2"/>
  <c r="F164" i="2"/>
  <c r="K344" i="1"/>
  <c r="F344" i="1"/>
  <c r="G344" i="1"/>
  <c r="E344" i="1"/>
  <c r="J344" i="1"/>
  <c r="L344" i="1"/>
  <c r="M344" i="1"/>
  <c r="D345" i="1"/>
  <c r="H344" i="1"/>
  <c r="I344" i="1"/>
  <c r="C344" i="1"/>
  <c r="H445" i="2"/>
  <c r="D445" i="2"/>
  <c r="G445" i="2"/>
  <c r="K445" i="2" s="1"/>
  <c r="E446" i="2"/>
  <c r="I445" i="2"/>
  <c r="F445" i="2"/>
  <c r="J445" i="2"/>
  <c r="C445" i="2"/>
  <c r="I729" i="2"/>
  <c r="C729" i="2"/>
  <c r="H729" i="2"/>
  <c r="G729" i="2"/>
  <c r="D730" i="2"/>
  <c r="J729" i="2"/>
  <c r="E729" i="2"/>
  <c r="E1061" i="2" s="1"/>
  <c r="C97" i="3"/>
  <c r="G97" i="3"/>
  <c r="D98" i="3"/>
  <c r="E97" i="3"/>
  <c r="F97" i="3" s="1"/>
  <c r="G494" i="3"/>
  <c r="F494" i="3"/>
  <c r="K494" i="3"/>
  <c r="L494" i="3"/>
  <c r="C494" i="3"/>
  <c r="H494" i="3"/>
  <c r="I494" i="3"/>
  <c r="N494" i="3"/>
  <c r="E495" i="3"/>
  <c r="M494" i="3"/>
  <c r="J494" i="3"/>
  <c r="E89" i="5"/>
  <c r="F88" i="5"/>
  <c r="I88" i="5"/>
  <c r="H88" i="5"/>
  <c r="G88" i="5"/>
  <c r="I129" i="1"/>
  <c r="J129" i="1"/>
  <c r="K129" i="1"/>
  <c r="G129" i="1"/>
  <c r="E130" i="1"/>
  <c r="N129" i="1"/>
  <c r="L129" i="1"/>
  <c r="C129" i="1"/>
  <c r="H129" i="1"/>
  <c r="O129" i="1"/>
  <c r="M129" i="1"/>
  <c r="P129" i="1"/>
  <c r="F129" i="1"/>
  <c r="G247" i="3" l="1"/>
  <c r="D248" i="3"/>
  <c r="C247" i="3"/>
  <c r="E245" i="3"/>
  <c r="F245" i="3"/>
  <c r="C165" i="2"/>
  <c r="D166" i="2"/>
  <c r="D167" i="2" s="1"/>
  <c r="F165" i="2"/>
  <c r="J345" i="1"/>
  <c r="L345" i="1"/>
  <c r="K345" i="1"/>
  <c r="C345" i="1"/>
  <c r="I345" i="1"/>
  <c r="F345" i="1"/>
  <c r="M345" i="1"/>
  <c r="G345" i="1"/>
  <c r="E345" i="1"/>
  <c r="H345" i="1"/>
  <c r="D346" i="1"/>
  <c r="H446" i="2"/>
  <c r="E447" i="2"/>
  <c r="I446" i="2"/>
  <c r="C446" i="2"/>
  <c r="G446" i="2"/>
  <c r="K446" i="2" s="1"/>
  <c r="D446" i="2"/>
  <c r="F446" i="2"/>
  <c r="J446" i="2"/>
  <c r="H730" i="2"/>
  <c r="I730" i="2"/>
  <c r="E730" i="2"/>
  <c r="E1062" i="2" s="1"/>
  <c r="G730" i="2"/>
  <c r="J730" i="2"/>
  <c r="C730" i="2"/>
  <c r="D731" i="2"/>
  <c r="C98" i="3"/>
  <c r="G98" i="3"/>
  <c r="E98" i="3"/>
  <c r="F98" i="3" s="1"/>
  <c r="D99" i="3"/>
  <c r="C495" i="3"/>
  <c r="F495" i="3"/>
  <c r="J495" i="3"/>
  <c r="G495" i="3"/>
  <c r="E496" i="3"/>
  <c r="M495" i="3"/>
  <c r="N495" i="3"/>
  <c r="H495" i="3"/>
  <c r="L495" i="3"/>
  <c r="I495" i="3"/>
  <c r="K495" i="3"/>
  <c r="I89" i="5"/>
  <c r="G89" i="5"/>
  <c r="F89" i="5"/>
  <c r="E90" i="5"/>
  <c r="H89" i="5"/>
  <c r="E131" i="1"/>
  <c r="I130" i="1"/>
  <c r="M130" i="1"/>
  <c r="N130" i="1"/>
  <c r="F130" i="1"/>
  <c r="O130" i="1"/>
  <c r="K130" i="1"/>
  <c r="P130" i="1"/>
  <c r="H130" i="1"/>
  <c r="L130" i="1"/>
  <c r="C130" i="1"/>
  <c r="G130" i="1"/>
  <c r="J130" i="1"/>
  <c r="G248" i="3" l="1"/>
  <c r="D249" i="3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C248" i="3"/>
  <c r="F248" i="3"/>
  <c r="E248" i="3"/>
  <c r="F167" i="2"/>
  <c r="D168" i="2"/>
  <c r="F168" i="2" s="1"/>
  <c r="F247" i="3"/>
  <c r="E247" i="3"/>
  <c r="E246" i="3"/>
  <c r="C167" i="2"/>
  <c r="F246" i="3"/>
  <c r="C166" i="2"/>
  <c r="F166" i="2"/>
  <c r="K346" i="1"/>
  <c r="E346" i="1"/>
  <c r="I346" i="1"/>
  <c r="M346" i="1"/>
  <c r="J346" i="1"/>
  <c r="H346" i="1"/>
  <c r="G346" i="1"/>
  <c r="F346" i="1"/>
  <c r="C346" i="1"/>
  <c r="D347" i="1"/>
  <c r="L346" i="1"/>
  <c r="C731" i="2"/>
  <c r="G731" i="2"/>
  <c r="E731" i="2"/>
  <c r="E1063" i="2" s="1"/>
  <c r="H731" i="2"/>
  <c r="D732" i="2"/>
  <c r="I731" i="2"/>
  <c r="J731" i="2"/>
  <c r="J447" i="2"/>
  <c r="D447" i="2"/>
  <c r="F447" i="2"/>
  <c r="E448" i="2"/>
  <c r="C447" i="2"/>
  <c r="H447" i="2"/>
  <c r="G447" i="2"/>
  <c r="K447" i="2" s="1"/>
  <c r="I447" i="2"/>
  <c r="G99" i="3"/>
  <c r="E99" i="3"/>
  <c r="F99" i="3" s="1"/>
  <c r="D100" i="3"/>
  <c r="C99" i="3"/>
  <c r="I496" i="3"/>
  <c r="H496" i="3"/>
  <c r="E497" i="3"/>
  <c r="L496" i="3"/>
  <c r="N496" i="3"/>
  <c r="J496" i="3"/>
  <c r="G496" i="3"/>
  <c r="F496" i="3"/>
  <c r="M496" i="3"/>
  <c r="K496" i="3"/>
  <c r="C496" i="3"/>
  <c r="G90" i="5"/>
  <c r="I90" i="5"/>
  <c r="E91" i="5"/>
  <c r="F90" i="5"/>
  <c r="H90" i="5"/>
  <c r="I131" i="1"/>
  <c r="C131" i="1"/>
  <c r="L131" i="1"/>
  <c r="K131" i="1"/>
  <c r="G131" i="1"/>
  <c r="P131" i="1"/>
  <c r="O131" i="1"/>
  <c r="H131" i="1"/>
  <c r="J131" i="1"/>
  <c r="N131" i="1"/>
  <c r="E132" i="1"/>
  <c r="M131" i="1"/>
  <c r="F131" i="1"/>
  <c r="C267" i="3" l="1"/>
  <c r="D268" i="3"/>
  <c r="D269" i="3" s="1"/>
  <c r="D270" i="3" s="1"/>
  <c r="D271" i="3" s="1"/>
  <c r="D272" i="3" s="1"/>
  <c r="D273" i="3" s="1"/>
  <c r="D274" i="3" s="1"/>
  <c r="D275" i="3" s="1"/>
  <c r="D276" i="3" s="1"/>
  <c r="D277" i="3" s="1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G249" i="3"/>
  <c r="F249" i="3"/>
  <c r="E249" i="3"/>
  <c r="C168" i="2"/>
  <c r="D169" i="2"/>
  <c r="F169" i="2" s="1"/>
  <c r="J347" i="1"/>
  <c r="K347" i="1"/>
  <c r="M347" i="1"/>
  <c r="G347" i="1"/>
  <c r="I347" i="1"/>
  <c r="E347" i="1"/>
  <c r="L347" i="1"/>
  <c r="D348" i="1"/>
  <c r="H347" i="1"/>
  <c r="C347" i="1"/>
  <c r="F347" i="1"/>
  <c r="C448" i="2"/>
  <c r="F448" i="2"/>
  <c r="G448" i="2"/>
  <c r="K448" i="2" s="1"/>
  <c r="D448" i="2"/>
  <c r="E449" i="2"/>
  <c r="I448" i="2"/>
  <c r="J448" i="2"/>
  <c r="H448" i="2"/>
  <c r="G732" i="2"/>
  <c r="E732" i="2"/>
  <c r="E1064" i="2" s="1"/>
  <c r="C732" i="2"/>
  <c r="I732" i="2"/>
  <c r="D733" i="2"/>
  <c r="J732" i="2"/>
  <c r="H732" i="2"/>
  <c r="C100" i="3"/>
  <c r="D101" i="3"/>
  <c r="E100" i="3"/>
  <c r="F100" i="3" s="1"/>
  <c r="G100" i="3"/>
  <c r="F497" i="3"/>
  <c r="K497" i="3"/>
  <c r="H497" i="3"/>
  <c r="M497" i="3"/>
  <c r="I497" i="3"/>
  <c r="G497" i="3"/>
  <c r="N497" i="3"/>
  <c r="C497" i="3"/>
  <c r="L497" i="3"/>
  <c r="J497" i="3"/>
  <c r="H91" i="5"/>
  <c r="F91" i="5"/>
  <c r="G91" i="5"/>
  <c r="E92" i="5"/>
  <c r="I91" i="5"/>
  <c r="I132" i="1"/>
  <c r="O132" i="1"/>
  <c r="L132" i="1"/>
  <c r="N132" i="1"/>
  <c r="M132" i="1"/>
  <c r="J132" i="1"/>
  <c r="F132" i="1"/>
  <c r="K132" i="1"/>
  <c r="P132" i="1"/>
  <c r="G132" i="1"/>
  <c r="C132" i="1"/>
  <c r="H132" i="1"/>
  <c r="D278" i="3" l="1"/>
  <c r="C277" i="3"/>
  <c r="C276" i="3"/>
  <c r="C275" i="3"/>
  <c r="C274" i="3"/>
  <c r="C273" i="3"/>
  <c r="C272" i="3"/>
  <c r="C271" i="3"/>
  <c r="C270" i="3"/>
  <c r="C269" i="3"/>
  <c r="C268" i="3"/>
  <c r="F250" i="3"/>
  <c r="E250" i="3"/>
  <c r="G250" i="3"/>
  <c r="D170" i="2"/>
  <c r="F170" i="2" s="1"/>
  <c r="C169" i="2"/>
  <c r="I348" i="1"/>
  <c r="G348" i="1"/>
  <c r="J348" i="1"/>
  <c r="F348" i="1"/>
  <c r="D349" i="1"/>
  <c r="L348" i="1"/>
  <c r="H348" i="1"/>
  <c r="E348" i="1"/>
  <c r="M348" i="1"/>
  <c r="K348" i="1"/>
  <c r="C348" i="1"/>
  <c r="E733" i="2"/>
  <c r="E1065" i="2" s="1"/>
  <c r="G733" i="2"/>
  <c r="H733" i="2"/>
  <c r="D734" i="2"/>
  <c r="C733" i="2"/>
  <c r="I733" i="2"/>
  <c r="J733" i="2"/>
  <c r="J449" i="2"/>
  <c r="I449" i="2"/>
  <c r="H449" i="2"/>
  <c r="E450" i="2"/>
  <c r="C449" i="2"/>
  <c r="G449" i="2"/>
  <c r="K449" i="2" s="1"/>
  <c r="F449" i="2"/>
  <c r="D449" i="2"/>
  <c r="G101" i="3"/>
  <c r="C101" i="3"/>
  <c r="D102" i="3"/>
  <c r="E101" i="3"/>
  <c r="F101" i="3" s="1"/>
  <c r="F92" i="5"/>
  <c r="E93" i="5"/>
  <c r="G92" i="5"/>
  <c r="I92" i="5"/>
  <c r="H92" i="5"/>
  <c r="D279" i="3" l="1"/>
  <c r="C278" i="3"/>
  <c r="F251" i="3"/>
  <c r="E251" i="3"/>
  <c r="G251" i="3"/>
  <c r="C170" i="2"/>
  <c r="D171" i="2"/>
  <c r="F171" i="2" s="1"/>
  <c r="M349" i="1"/>
  <c r="G349" i="1"/>
  <c r="L349" i="1"/>
  <c r="J349" i="1"/>
  <c r="F349" i="1"/>
  <c r="K349" i="1"/>
  <c r="H349" i="1"/>
  <c r="E349" i="1"/>
  <c r="C349" i="1"/>
  <c r="I349" i="1"/>
  <c r="D350" i="1"/>
  <c r="G450" i="2"/>
  <c r="K450" i="2" s="1"/>
  <c r="H450" i="2"/>
  <c r="I450" i="2"/>
  <c r="D450" i="2"/>
  <c r="F450" i="2"/>
  <c r="E451" i="2"/>
  <c r="C450" i="2"/>
  <c r="J450" i="2"/>
  <c r="I734" i="2"/>
  <c r="G734" i="2"/>
  <c r="J734" i="2"/>
  <c r="D736" i="2"/>
  <c r="H734" i="2"/>
  <c r="C734" i="2"/>
  <c r="E734" i="2"/>
  <c r="E1066" i="2" s="1"/>
  <c r="C102" i="3"/>
  <c r="E102" i="3"/>
  <c r="F102" i="3" s="1"/>
  <c r="D103" i="3"/>
  <c r="G102" i="3"/>
  <c r="I93" i="5"/>
  <c r="E94" i="5"/>
  <c r="F93" i="5"/>
  <c r="H93" i="5"/>
  <c r="G93" i="5"/>
  <c r="C279" i="3" l="1"/>
  <c r="D280" i="3"/>
  <c r="E252" i="3"/>
  <c r="G252" i="3"/>
  <c r="F252" i="3"/>
  <c r="D172" i="2"/>
  <c r="C171" i="2"/>
  <c r="D351" i="1"/>
  <c r="C350" i="1"/>
  <c r="M350" i="1"/>
  <c r="L350" i="1"/>
  <c r="I350" i="1"/>
  <c r="K350" i="1"/>
  <c r="J350" i="1"/>
  <c r="H350" i="1"/>
  <c r="F350" i="1"/>
  <c r="G350" i="1"/>
  <c r="E350" i="1"/>
  <c r="I736" i="2"/>
  <c r="G736" i="2"/>
  <c r="C736" i="2"/>
  <c r="H736" i="2"/>
  <c r="J736" i="2"/>
  <c r="E736" i="2"/>
  <c r="E1068" i="2" s="1"/>
  <c r="D735" i="2"/>
  <c r="G451" i="2"/>
  <c r="K451" i="2" s="1"/>
  <c r="I451" i="2"/>
  <c r="C451" i="2"/>
  <c r="H451" i="2"/>
  <c r="J451" i="2"/>
  <c r="D451" i="2"/>
  <c r="F451" i="2"/>
  <c r="E452" i="2"/>
  <c r="G103" i="3"/>
  <c r="D104" i="3"/>
  <c r="E103" i="3"/>
  <c r="F103" i="3" s="1"/>
  <c r="C103" i="3"/>
  <c r="E95" i="5"/>
  <c r="F94" i="5"/>
  <c r="I94" i="5"/>
  <c r="G94" i="5"/>
  <c r="H94" i="5"/>
  <c r="C280" i="3" l="1"/>
  <c r="D281" i="3"/>
  <c r="G272" i="3"/>
  <c r="F272" i="3"/>
  <c r="E272" i="3"/>
  <c r="G271" i="3"/>
  <c r="F271" i="3"/>
  <c r="E271" i="3"/>
  <c r="G270" i="3"/>
  <c r="F270" i="3"/>
  <c r="E270" i="3"/>
  <c r="E269" i="3"/>
  <c r="F269" i="3"/>
  <c r="G269" i="3"/>
  <c r="F268" i="3"/>
  <c r="G268" i="3"/>
  <c r="E268" i="3"/>
  <c r="E267" i="3"/>
  <c r="F267" i="3"/>
  <c r="G267" i="3"/>
  <c r="G266" i="3"/>
  <c r="F266" i="3"/>
  <c r="E266" i="3"/>
  <c r="F265" i="3"/>
  <c r="G265" i="3"/>
  <c r="E265" i="3"/>
  <c r="F264" i="3"/>
  <c r="E264" i="3"/>
  <c r="G264" i="3"/>
  <c r="F263" i="3"/>
  <c r="E263" i="3"/>
  <c r="G263" i="3"/>
  <c r="E262" i="3"/>
  <c r="G262" i="3"/>
  <c r="F262" i="3"/>
  <c r="F261" i="3"/>
  <c r="E261" i="3"/>
  <c r="G261" i="3"/>
  <c r="G260" i="3"/>
  <c r="E260" i="3"/>
  <c r="F260" i="3"/>
  <c r="G259" i="3"/>
  <c r="F259" i="3"/>
  <c r="E259" i="3"/>
  <c r="G258" i="3"/>
  <c r="F258" i="3"/>
  <c r="E258" i="3"/>
  <c r="E257" i="3"/>
  <c r="G257" i="3"/>
  <c r="F257" i="3"/>
  <c r="G256" i="3"/>
  <c r="E256" i="3"/>
  <c r="F256" i="3"/>
  <c r="F255" i="3"/>
  <c r="G255" i="3"/>
  <c r="E255" i="3"/>
  <c r="G254" i="3"/>
  <c r="E254" i="3"/>
  <c r="F254" i="3"/>
  <c r="F253" i="3"/>
  <c r="G253" i="3"/>
  <c r="E253" i="3"/>
  <c r="C172" i="2"/>
  <c r="F172" i="2"/>
  <c r="G351" i="1"/>
  <c r="M351" i="1"/>
  <c r="J351" i="1"/>
  <c r="F351" i="1"/>
  <c r="E351" i="1"/>
  <c r="L351" i="1"/>
  <c r="H351" i="1"/>
  <c r="D352" i="1"/>
  <c r="I351" i="1"/>
  <c r="K351" i="1"/>
  <c r="C351" i="1"/>
  <c r="C452" i="2"/>
  <c r="D452" i="2"/>
  <c r="G452" i="2"/>
  <c r="K452" i="2" s="1"/>
  <c r="E453" i="2"/>
  <c r="H452" i="2"/>
  <c r="F452" i="2"/>
  <c r="I452" i="2"/>
  <c r="J452" i="2"/>
  <c r="I735" i="2"/>
  <c r="C735" i="2"/>
  <c r="J735" i="2"/>
  <c r="H735" i="2"/>
  <c r="D737" i="2"/>
  <c r="G735" i="2"/>
  <c r="E735" i="2"/>
  <c r="E1067" i="2" s="1"/>
  <c r="C104" i="3"/>
  <c r="G104" i="3"/>
  <c r="D105" i="3"/>
  <c r="E104" i="3"/>
  <c r="F104" i="3" s="1"/>
  <c r="G95" i="5"/>
  <c r="H95" i="5"/>
  <c r="E96" i="5"/>
  <c r="I95" i="5"/>
  <c r="F95" i="5"/>
  <c r="E281" i="3" l="1"/>
  <c r="G281" i="3"/>
  <c r="C281" i="3"/>
  <c r="F281" i="3"/>
  <c r="G280" i="3"/>
  <c r="F280" i="3"/>
  <c r="E280" i="3"/>
  <c r="G279" i="3"/>
  <c r="E279" i="3"/>
  <c r="F279" i="3"/>
  <c r="F278" i="3"/>
  <c r="E278" i="3"/>
  <c r="G278" i="3"/>
  <c r="F277" i="3"/>
  <c r="G277" i="3"/>
  <c r="E277" i="3"/>
  <c r="G276" i="3"/>
  <c r="F276" i="3"/>
  <c r="E276" i="3"/>
  <c r="G275" i="3"/>
  <c r="F275" i="3"/>
  <c r="E275" i="3"/>
  <c r="G274" i="3"/>
  <c r="E274" i="3"/>
  <c r="F274" i="3"/>
  <c r="F273" i="3"/>
  <c r="G273" i="3"/>
  <c r="E273" i="3"/>
  <c r="M352" i="1"/>
  <c r="C352" i="1"/>
  <c r="H352" i="1"/>
  <c r="J352" i="1"/>
  <c r="E352" i="1"/>
  <c r="G352" i="1"/>
  <c r="F352" i="1"/>
  <c r="I352" i="1"/>
  <c r="L352" i="1"/>
  <c r="K352" i="1"/>
  <c r="D353" i="1"/>
  <c r="D738" i="2"/>
  <c r="G737" i="2"/>
  <c r="C737" i="2"/>
  <c r="I737" i="2"/>
  <c r="H737" i="2"/>
  <c r="E737" i="2"/>
  <c r="E1069" i="2" s="1"/>
  <c r="J737" i="2"/>
  <c r="H453" i="2"/>
  <c r="J453" i="2"/>
  <c r="C453" i="2"/>
  <c r="I453" i="2"/>
  <c r="E454" i="2"/>
  <c r="G453" i="2"/>
  <c r="K453" i="2" s="1"/>
  <c r="D453" i="2"/>
  <c r="F453" i="2"/>
  <c r="C105" i="3"/>
  <c r="E105" i="3"/>
  <c r="F105" i="3" s="1"/>
  <c r="D106" i="3"/>
  <c r="G105" i="3"/>
  <c r="G96" i="5"/>
  <c r="I96" i="5"/>
  <c r="F96" i="5"/>
  <c r="H96" i="5"/>
  <c r="E97" i="5"/>
  <c r="F353" i="1" l="1"/>
  <c r="D354" i="1"/>
  <c r="K353" i="1"/>
  <c r="E353" i="1"/>
  <c r="L353" i="1"/>
  <c r="C353" i="1"/>
  <c r="M353" i="1"/>
  <c r="H353" i="1"/>
  <c r="I353" i="1"/>
  <c r="J353" i="1"/>
  <c r="G353" i="1"/>
  <c r="J454" i="2"/>
  <c r="H454" i="2"/>
  <c r="D454" i="2"/>
  <c r="F454" i="2"/>
  <c r="I454" i="2"/>
  <c r="E455" i="2"/>
  <c r="G454" i="2"/>
  <c r="K454" i="2" s="1"/>
  <c r="C454" i="2"/>
  <c r="D739" i="2"/>
  <c r="E738" i="2"/>
  <c r="E1070" i="2" s="1"/>
  <c r="H738" i="2"/>
  <c r="I738" i="2"/>
  <c r="G738" i="2"/>
  <c r="C738" i="2"/>
  <c r="J738" i="2"/>
  <c r="D107" i="3"/>
  <c r="G106" i="3"/>
  <c r="C106" i="3"/>
  <c r="E106" i="3"/>
  <c r="F106" i="3" s="1"/>
  <c r="H97" i="5"/>
  <c r="I97" i="5"/>
  <c r="E98" i="5"/>
  <c r="G97" i="5"/>
  <c r="F97" i="5"/>
  <c r="D355" i="1" l="1"/>
  <c r="H354" i="1"/>
  <c r="E354" i="1"/>
  <c r="K354" i="1"/>
  <c r="J354" i="1"/>
  <c r="F354" i="1"/>
  <c r="C354" i="1"/>
  <c r="G354" i="1"/>
  <c r="L354" i="1"/>
  <c r="I354" i="1"/>
  <c r="M354" i="1"/>
  <c r="H455" i="2"/>
  <c r="I455" i="2"/>
  <c r="D455" i="2"/>
  <c r="C455" i="2"/>
  <c r="F455" i="2"/>
  <c r="G455" i="2"/>
  <c r="K455" i="2" s="1"/>
  <c r="J455" i="2"/>
  <c r="E456" i="2"/>
  <c r="J739" i="2"/>
  <c r="C739" i="2"/>
  <c r="I739" i="2"/>
  <c r="E739" i="2"/>
  <c r="E1071" i="2" s="1"/>
  <c r="G739" i="2"/>
  <c r="H739" i="2"/>
  <c r="E107" i="3"/>
  <c r="F107" i="3" s="1"/>
  <c r="D108" i="3"/>
  <c r="C107" i="3"/>
  <c r="G107" i="3"/>
  <c r="I98" i="5"/>
  <c r="F98" i="5"/>
  <c r="H98" i="5"/>
  <c r="G98" i="5"/>
  <c r="E99" i="5"/>
  <c r="L355" i="1" l="1"/>
  <c r="F355" i="1"/>
  <c r="G355" i="1"/>
  <c r="I355" i="1"/>
  <c r="H355" i="1"/>
  <c r="J355" i="1"/>
  <c r="D356" i="1"/>
  <c r="C355" i="1"/>
  <c r="K355" i="1"/>
  <c r="E355" i="1"/>
  <c r="M355" i="1"/>
  <c r="C456" i="2"/>
  <c r="J456" i="2"/>
  <c r="E457" i="2"/>
  <c r="G456" i="2"/>
  <c r="K456" i="2" s="1"/>
  <c r="D456" i="2"/>
  <c r="H456" i="2"/>
  <c r="F456" i="2"/>
  <c r="I456" i="2"/>
  <c r="G108" i="3"/>
  <c r="D109" i="3"/>
  <c r="E108" i="3"/>
  <c r="F108" i="3" s="1"/>
  <c r="C108" i="3"/>
  <c r="E100" i="5"/>
  <c r="H99" i="5"/>
  <c r="F99" i="5"/>
  <c r="G99" i="5"/>
  <c r="I99" i="5"/>
  <c r="I356" i="1" l="1"/>
  <c r="E356" i="1"/>
  <c r="G356" i="1"/>
  <c r="L356" i="1"/>
  <c r="J356" i="1"/>
  <c r="D357" i="1"/>
  <c r="H356" i="1"/>
  <c r="C356" i="1"/>
  <c r="K356" i="1"/>
  <c r="F356" i="1"/>
  <c r="M356" i="1"/>
  <c r="C457" i="2"/>
  <c r="G457" i="2"/>
  <c r="K457" i="2" s="1"/>
  <c r="E458" i="2"/>
  <c r="D457" i="2"/>
  <c r="I457" i="2"/>
  <c r="H457" i="2"/>
  <c r="F457" i="2"/>
  <c r="J457" i="2"/>
  <c r="C109" i="3"/>
  <c r="E109" i="3"/>
  <c r="F109" i="3" s="1"/>
  <c r="G109" i="3"/>
  <c r="D110" i="3"/>
  <c r="E101" i="5"/>
  <c r="H100" i="5"/>
  <c r="F100" i="5"/>
  <c r="G100" i="5"/>
  <c r="C100" i="5"/>
  <c r="I100" i="5"/>
  <c r="C357" i="1" l="1"/>
  <c r="D358" i="1"/>
  <c r="G357" i="1"/>
  <c r="M357" i="1"/>
  <c r="L357" i="1"/>
  <c r="H357" i="1"/>
  <c r="J357" i="1"/>
  <c r="K357" i="1"/>
  <c r="E357" i="1"/>
  <c r="F357" i="1"/>
  <c r="I357" i="1"/>
  <c r="C458" i="2"/>
  <c r="I458" i="2"/>
  <c r="E459" i="2"/>
  <c r="F458" i="2"/>
  <c r="H458" i="2"/>
  <c r="D458" i="2"/>
  <c r="G458" i="2"/>
  <c r="K458" i="2" s="1"/>
  <c r="J458" i="2"/>
  <c r="E110" i="3"/>
  <c r="F110" i="3" s="1"/>
  <c r="C110" i="3"/>
  <c r="G110" i="3"/>
  <c r="D111" i="3"/>
  <c r="F101" i="5"/>
  <c r="I101" i="5"/>
  <c r="E102" i="5"/>
  <c r="C101" i="5"/>
  <c r="H101" i="5"/>
  <c r="G101" i="5"/>
  <c r="F358" i="1" l="1"/>
  <c r="D359" i="1"/>
  <c r="M358" i="1"/>
  <c r="E358" i="1"/>
  <c r="J358" i="1"/>
  <c r="C358" i="1"/>
  <c r="K358" i="1"/>
  <c r="L358" i="1"/>
  <c r="G358" i="1"/>
  <c r="I358" i="1"/>
  <c r="H358" i="1"/>
  <c r="C459" i="2"/>
  <c r="I459" i="2"/>
  <c r="G459" i="2"/>
  <c r="K459" i="2" s="1"/>
  <c r="D459" i="2"/>
  <c r="E460" i="2"/>
  <c r="F459" i="2"/>
  <c r="J459" i="2"/>
  <c r="H459" i="2"/>
  <c r="G111" i="3"/>
  <c r="C111" i="3"/>
  <c r="D112" i="3"/>
  <c r="E111" i="3"/>
  <c r="F111" i="3" s="1"/>
  <c r="F102" i="5"/>
  <c r="H102" i="5"/>
  <c r="C102" i="5"/>
  <c r="G102" i="5"/>
  <c r="I102" i="5"/>
  <c r="E103" i="5"/>
  <c r="H359" i="1" l="1"/>
  <c r="F359" i="1"/>
  <c r="J359" i="1"/>
  <c r="D360" i="1"/>
  <c r="E359" i="1"/>
  <c r="K359" i="1"/>
  <c r="L359" i="1"/>
  <c r="G359" i="1"/>
  <c r="I359" i="1"/>
  <c r="M359" i="1"/>
  <c r="C359" i="1"/>
  <c r="G460" i="2"/>
  <c r="K460" i="2" s="1"/>
  <c r="H460" i="2"/>
  <c r="I460" i="2"/>
  <c r="D460" i="2"/>
  <c r="J460" i="2"/>
  <c r="C460" i="2"/>
  <c r="F460" i="2"/>
  <c r="E461" i="2"/>
  <c r="C112" i="3"/>
  <c r="G112" i="3"/>
  <c r="D113" i="3"/>
  <c r="E112" i="3"/>
  <c r="F112" i="3" s="1"/>
  <c r="G103" i="5"/>
  <c r="H103" i="5"/>
  <c r="C103" i="5"/>
  <c r="E104" i="5"/>
  <c r="I103" i="5"/>
  <c r="F103" i="5"/>
  <c r="H360" i="1" l="1"/>
  <c r="D361" i="1"/>
  <c r="I360" i="1"/>
  <c r="M360" i="1"/>
  <c r="E360" i="1"/>
  <c r="K360" i="1"/>
  <c r="J360" i="1"/>
  <c r="G360" i="1"/>
  <c r="F360" i="1"/>
  <c r="L360" i="1"/>
  <c r="C360" i="1"/>
  <c r="H461" i="2"/>
  <c r="C461" i="2"/>
  <c r="J461" i="2"/>
  <c r="I461" i="2"/>
  <c r="G461" i="2"/>
  <c r="K461" i="2" s="1"/>
  <c r="E462" i="2"/>
  <c r="F461" i="2"/>
  <c r="D461" i="2"/>
  <c r="G113" i="3"/>
  <c r="C113" i="3"/>
  <c r="E113" i="3"/>
  <c r="F113" i="3" s="1"/>
  <c r="D114" i="3"/>
  <c r="I104" i="5"/>
  <c r="H104" i="5"/>
  <c r="C104" i="5"/>
  <c r="G104" i="5"/>
  <c r="F104" i="5"/>
  <c r="E105" i="5"/>
  <c r="H361" i="1" l="1"/>
  <c r="L361" i="1"/>
  <c r="I361" i="1"/>
  <c r="M361" i="1"/>
  <c r="K361" i="1"/>
  <c r="G361" i="1"/>
  <c r="C361" i="1"/>
  <c r="J361" i="1"/>
  <c r="D362" i="1"/>
  <c r="E361" i="1"/>
  <c r="F361" i="1"/>
  <c r="C462" i="2"/>
  <c r="H462" i="2"/>
  <c r="I462" i="2"/>
  <c r="E463" i="2"/>
  <c r="F462" i="2"/>
  <c r="G462" i="2"/>
  <c r="K462" i="2" s="1"/>
  <c r="D462" i="2"/>
  <c r="J462" i="2"/>
  <c r="E114" i="3"/>
  <c r="F114" i="3" s="1"/>
  <c r="C114" i="3"/>
  <c r="D115" i="3"/>
  <c r="G114" i="3"/>
  <c r="E106" i="5"/>
  <c r="G105" i="5"/>
  <c r="H105" i="5"/>
  <c r="F105" i="5"/>
  <c r="C105" i="5"/>
  <c r="I105" i="5"/>
  <c r="K362" i="1" l="1"/>
  <c r="G362" i="1"/>
  <c r="L362" i="1"/>
  <c r="C362" i="1"/>
  <c r="F362" i="1"/>
  <c r="D363" i="1"/>
  <c r="I362" i="1"/>
  <c r="M362" i="1"/>
  <c r="J362" i="1"/>
  <c r="E362" i="1"/>
  <c r="H362" i="1"/>
  <c r="E464" i="2"/>
  <c r="H463" i="2"/>
  <c r="F463" i="2"/>
  <c r="J463" i="2"/>
  <c r="G463" i="2"/>
  <c r="K463" i="2" s="1"/>
  <c r="D463" i="2"/>
  <c r="C463" i="2"/>
  <c r="I463" i="2"/>
  <c r="D116" i="3"/>
  <c r="E115" i="3"/>
  <c r="F115" i="3" s="1"/>
  <c r="C115" i="3"/>
  <c r="G115" i="3"/>
  <c r="H106" i="5"/>
  <c r="G106" i="5"/>
  <c r="I106" i="5"/>
  <c r="E107" i="5"/>
  <c r="F106" i="5"/>
  <c r="C106" i="5"/>
  <c r="K363" i="1" l="1"/>
  <c r="I363" i="1"/>
  <c r="F363" i="1"/>
  <c r="E363" i="1"/>
  <c r="H363" i="1"/>
  <c r="G363" i="1"/>
  <c r="J363" i="1"/>
  <c r="C363" i="1"/>
  <c r="M363" i="1"/>
  <c r="D364" i="1"/>
  <c r="L363" i="1"/>
  <c r="F464" i="2"/>
  <c r="I464" i="2"/>
  <c r="C464" i="2"/>
  <c r="H464" i="2"/>
  <c r="E465" i="2"/>
  <c r="D464" i="2"/>
  <c r="J464" i="2"/>
  <c r="G464" i="2"/>
  <c r="K464" i="2" s="1"/>
  <c r="G116" i="3"/>
  <c r="D117" i="3"/>
  <c r="C116" i="3"/>
  <c r="E116" i="3"/>
  <c r="F116" i="3" s="1"/>
  <c r="F107" i="5"/>
  <c r="I107" i="5"/>
  <c r="G107" i="5"/>
  <c r="H107" i="5"/>
  <c r="C107" i="5"/>
  <c r="E108" i="5"/>
  <c r="I364" i="1" l="1"/>
  <c r="M364" i="1"/>
  <c r="G364" i="1"/>
  <c r="J364" i="1"/>
  <c r="C364" i="1"/>
  <c r="E364" i="1"/>
  <c r="L364" i="1"/>
  <c r="F364" i="1"/>
  <c r="K364" i="1"/>
  <c r="H364" i="1"/>
  <c r="D365" i="1"/>
  <c r="E466" i="2"/>
  <c r="G465" i="2"/>
  <c r="K465" i="2" s="1"/>
  <c r="J465" i="2"/>
  <c r="I465" i="2"/>
  <c r="D465" i="2"/>
  <c r="F465" i="2"/>
  <c r="C465" i="2"/>
  <c r="H465" i="2"/>
  <c r="D118" i="3"/>
  <c r="G117" i="3"/>
  <c r="C117" i="3"/>
  <c r="E117" i="3"/>
  <c r="F117" i="3" s="1"/>
  <c r="E109" i="5"/>
  <c r="C108" i="5"/>
  <c r="I108" i="5"/>
  <c r="H108" i="5"/>
  <c r="F108" i="5"/>
  <c r="G108" i="5"/>
  <c r="C365" i="1" l="1"/>
  <c r="F365" i="1"/>
  <c r="K365" i="1"/>
  <c r="J365" i="1"/>
  <c r="D366" i="1"/>
  <c r="I365" i="1"/>
  <c r="H365" i="1"/>
  <c r="L365" i="1"/>
  <c r="G365" i="1"/>
  <c r="M365" i="1"/>
  <c r="E365" i="1"/>
  <c r="F466" i="2"/>
  <c r="J466" i="2"/>
  <c r="C466" i="2"/>
  <c r="E467" i="2"/>
  <c r="G466" i="2"/>
  <c r="K466" i="2" s="1"/>
  <c r="D466" i="2"/>
  <c r="I466" i="2"/>
  <c r="H466" i="2"/>
  <c r="E118" i="3"/>
  <c r="F118" i="3" s="1"/>
  <c r="C118" i="3"/>
  <c r="G118" i="3"/>
  <c r="D119" i="3"/>
  <c r="C109" i="5"/>
  <c r="I109" i="5"/>
  <c r="E110" i="5"/>
  <c r="H109" i="5"/>
  <c r="G109" i="5"/>
  <c r="F109" i="5"/>
  <c r="C366" i="1" l="1"/>
  <c r="J366" i="1"/>
  <c r="H366" i="1"/>
  <c r="G366" i="1"/>
  <c r="F366" i="1"/>
  <c r="D367" i="1"/>
  <c r="M366" i="1"/>
  <c r="L366" i="1"/>
  <c r="I366" i="1"/>
  <c r="K366" i="1"/>
  <c r="E366" i="1"/>
  <c r="H467" i="2"/>
  <c r="D467" i="2"/>
  <c r="C467" i="2"/>
  <c r="J467" i="2"/>
  <c r="G467" i="2"/>
  <c r="K467" i="2" s="1"/>
  <c r="E468" i="2"/>
  <c r="I467" i="2"/>
  <c r="F467" i="2"/>
  <c r="C119" i="3"/>
  <c r="E119" i="3"/>
  <c r="F119" i="3" s="1"/>
  <c r="G119" i="3"/>
  <c r="D120" i="3"/>
  <c r="G110" i="5"/>
  <c r="F110" i="5"/>
  <c r="I110" i="5"/>
  <c r="E111" i="5"/>
  <c r="H110" i="5"/>
  <c r="C110" i="5"/>
  <c r="G367" i="1" l="1"/>
  <c r="E367" i="1"/>
  <c r="L367" i="1"/>
  <c r="C367" i="1"/>
  <c r="D368" i="1"/>
  <c r="H367" i="1"/>
  <c r="M367" i="1"/>
  <c r="J367" i="1"/>
  <c r="I367" i="1"/>
  <c r="F367" i="1"/>
  <c r="K367" i="1"/>
  <c r="C468" i="2"/>
  <c r="D468" i="2"/>
  <c r="G468" i="2"/>
  <c r="K468" i="2" s="1"/>
  <c r="I468" i="2"/>
  <c r="H468" i="2"/>
  <c r="J468" i="2"/>
  <c r="E469" i="2"/>
  <c r="F468" i="2"/>
  <c r="C120" i="3"/>
  <c r="E120" i="3"/>
  <c r="F120" i="3" s="1"/>
  <c r="D121" i="3"/>
  <c r="G120" i="3"/>
  <c r="G111" i="5"/>
  <c r="H111" i="5"/>
  <c r="E112" i="5"/>
  <c r="C111" i="5"/>
  <c r="I111" i="5"/>
  <c r="F111" i="5"/>
  <c r="E368" i="1" l="1"/>
  <c r="M368" i="1"/>
  <c r="D369" i="1"/>
  <c r="L368" i="1"/>
  <c r="J368" i="1"/>
  <c r="F368" i="1"/>
  <c r="H368" i="1"/>
  <c r="I368" i="1"/>
  <c r="K368" i="1"/>
  <c r="G368" i="1"/>
  <c r="C368" i="1"/>
  <c r="I469" i="2"/>
  <c r="J469" i="2"/>
  <c r="E470" i="2"/>
  <c r="F469" i="2"/>
  <c r="H469" i="2"/>
  <c r="D469" i="2"/>
  <c r="G469" i="2"/>
  <c r="K469" i="2" s="1"/>
  <c r="C469" i="2"/>
  <c r="D122" i="3"/>
  <c r="C121" i="3"/>
  <c r="G121" i="3"/>
  <c r="E121" i="3"/>
  <c r="F121" i="3" s="1"/>
  <c r="H112" i="5"/>
  <c r="F112" i="5"/>
  <c r="C112" i="5"/>
  <c r="I112" i="5"/>
  <c r="E113" i="5"/>
  <c r="G112" i="5"/>
  <c r="M369" i="1" l="1"/>
  <c r="J369" i="1"/>
  <c r="L369" i="1"/>
  <c r="G369" i="1"/>
  <c r="C369" i="1"/>
  <c r="K369" i="1"/>
  <c r="H369" i="1"/>
  <c r="E369" i="1"/>
  <c r="F369" i="1"/>
  <c r="I369" i="1"/>
  <c r="D370" i="1"/>
  <c r="H470" i="2"/>
  <c r="G470" i="2"/>
  <c r="K470" i="2" s="1"/>
  <c r="I470" i="2"/>
  <c r="F470" i="2"/>
  <c r="J470" i="2"/>
  <c r="E471" i="2"/>
  <c r="D470" i="2"/>
  <c r="C470" i="2"/>
  <c r="C122" i="3"/>
  <c r="E122" i="3"/>
  <c r="F122" i="3" s="1"/>
  <c r="G122" i="3"/>
  <c r="D123" i="3"/>
  <c r="H113" i="5"/>
  <c r="G113" i="5"/>
  <c r="I113" i="5"/>
  <c r="F113" i="5"/>
  <c r="C113" i="5"/>
  <c r="E114" i="5"/>
  <c r="E370" i="1" l="1"/>
  <c r="I370" i="1"/>
  <c r="H370" i="1"/>
  <c r="K370" i="1"/>
  <c r="M370" i="1"/>
  <c r="L370" i="1"/>
  <c r="J370" i="1"/>
  <c r="G370" i="1"/>
  <c r="D371" i="1"/>
  <c r="F370" i="1"/>
  <c r="C370" i="1"/>
  <c r="H471" i="2"/>
  <c r="I471" i="2"/>
  <c r="D471" i="2"/>
  <c r="C471" i="2"/>
  <c r="J471" i="2"/>
  <c r="G471" i="2"/>
  <c r="K471" i="2" s="1"/>
  <c r="E472" i="2"/>
  <c r="F471" i="2"/>
  <c r="D124" i="3"/>
  <c r="E123" i="3"/>
  <c r="F123" i="3" s="1"/>
  <c r="G123" i="3"/>
  <c r="C123" i="3"/>
  <c r="F114" i="5"/>
  <c r="H114" i="5"/>
  <c r="E115" i="5"/>
  <c r="G114" i="5"/>
  <c r="C114" i="5"/>
  <c r="I114" i="5"/>
  <c r="C371" i="1" l="1"/>
  <c r="F371" i="1"/>
  <c r="L371" i="1"/>
  <c r="I371" i="1"/>
  <c r="H371" i="1"/>
  <c r="D372" i="1"/>
  <c r="G371" i="1"/>
  <c r="E371" i="1"/>
  <c r="M371" i="1"/>
  <c r="J371" i="1"/>
  <c r="K371" i="1"/>
  <c r="F472" i="2"/>
  <c r="E473" i="2"/>
  <c r="H472" i="2"/>
  <c r="G472" i="2"/>
  <c r="K472" i="2" s="1"/>
  <c r="I472" i="2"/>
  <c r="J472" i="2"/>
  <c r="D472" i="2"/>
  <c r="C472" i="2"/>
  <c r="E124" i="3"/>
  <c r="F124" i="3" s="1"/>
  <c r="G124" i="3"/>
  <c r="D125" i="3"/>
  <c r="C124" i="3"/>
  <c r="C115" i="5"/>
  <c r="I115" i="5"/>
  <c r="E116" i="5"/>
  <c r="H115" i="5"/>
  <c r="F115" i="5"/>
  <c r="G115" i="5"/>
  <c r="C372" i="1" l="1"/>
  <c r="I372" i="1"/>
  <c r="M372" i="1"/>
  <c r="G372" i="1"/>
  <c r="J372" i="1"/>
  <c r="F372" i="1"/>
  <c r="E372" i="1"/>
  <c r="L372" i="1"/>
  <c r="K372" i="1"/>
  <c r="H372" i="1"/>
  <c r="D373" i="1"/>
  <c r="C473" i="2"/>
  <c r="F473" i="2"/>
  <c r="G473" i="2"/>
  <c r="K473" i="2" s="1"/>
  <c r="J473" i="2"/>
  <c r="D473" i="2"/>
  <c r="I473" i="2"/>
  <c r="H473" i="2"/>
  <c r="C125" i="3"/>
  <c r="G125" i="3"/>
  <c r="D126" i="3"/>
  <c r="E125" i="3"/>
  <c r="F125" i="3" s="1"/>
  <c r="C116" i="5"/>
  <c r="G116" i="5"/>
  <c r="F116" i="5"/>
  <c r="I116" i="5"/>
  <c r="H116" i="5"/>
  <c r="E117" i="5"/>
  <c r="H373" i="1" l="1"/>
  <c r="M373" i="1"/>
  <c r="L373" i="1"/>
  <c r="D374" i="1"/>
  <c r="I373" i="1"/>
  <c r="E373" i="1"/>
  <c r="C373" i="1"/>
  <c r="F373" i="1"/>
  <c r="K373" i="1"/>
  <c r="G373" i="1"/>
  <c r="J373" i="1"/>
  <c r="D127" i="3"/>
  <c r="C126" i="3"/>
  <c r="G126" i="3"/>
  <c r="E126" i="3"/>
  <c r="F126" i="3" s="1"/>
  <c r="C117" i="5"/>
  <c r="G117" i="5"/>
  <c r="E118" i="5"/>
  <c r="I117" i="5"/>
  <c r="H117" i="5"/>
  <c r="F117" i="5"/>
  <c r="I374" i="1" l="1"/>
  <c r="L374" i="1"/>
  <c r="K374" i="1"/>
  <c r="J374" i="1"/>
  <c r="C374" i="1"/>
  <c r="E374" i="1"/>
  <c r="H374" i="1"/>
  <c r="M374" i="1"/>
  <c r="G374" i="1"/>
  <c r="D375" i="1"/>
  <c r="F374" i="1"/>
  <c r="D128" i="3"/>
  <c r="G127" i="3"/>
  <c r="C127" i="3"/>
  <c r="E127" i="3"/>
  <c r="F127" i="3" s="1"/>
  <c r="C118" i="5"/>
  <c r="G118" i="5"/>
  <c r="H118" i="5"/>
  <c r="F118" i="5"/>
  <c r="I118" i="5"/>
  <c r="E119" i="5"/>
  <c r="J375" i="1" l="1"/>
  <c r="I375" i="1"/>
  <c r="E375" i="1"/>
  <c r="F375" i="1"/>
  <c r="G375" i="1"/>
  <c r="D376" i="1"/>
  <c r="C375" i="1"/>
  <c r="H375" i="1"/>
  <c r="M375" i="1"/>
  <c r="K375" i="1"/>
  <c r="L375" i="1"/>
  <c r="G128" i="3"/>
  <c r="C128" i="3"/>
  <c r="D129" i="3"/>
  <c r="E128" i="3"/>
  <c r="F128" i="3" s="1"/>
  <c r="H119" i="5"/>
  <c r="C119" i="5"/>
  <c r="G119" i="5"/>
  <c r="F119" i="5"/>
  <c r="I119" i="5"/>
  <c r="E120" i="5"/>
  <c r="L376" i="1" l="1"/>
  <c r="M376" i="1"/>
  <c r="G376" i="1"/>
  <c r="J376" i="1"/>
  <c r="E376" i="1"/>
  <c r="D377" i="1"/>
  <c r="I376" i="1"/>
  <c r="F376" i="1"/>
  <c r="C376" i="1"/>
  <c r="K376" i="1"/>
  <c r="H376" i="1"/>
  <c r="E129" i="3"/>
  <c r="F129" i="3" s="1"/>
  <c r="C129" i="3"/>
  <c r="D130" i="3"/>
  <c r="G129" i="3"/>
  <c r="I120" i="5"/>
  <c r="F120" i="5"/>
  <c r="H120" i="5"/>
  <c r="C120" i="5"/>
  <c r="G120" i="5"/>
  <c r="E121" i="5"/>
  <c r="G377" i="1" l="1"/>
  <c r="K377" i="1"/>
  <c r="J377" i="1"/>
  <c r="H377" i="1"/>
  <c r="L377" i="1"/>
  <c r="I377" i="1"/>
  <c r="E377" i="1"/>
  <c r="F377" i="1"/>
  <c r="M377" i="1"/>
  <c r="C377" i="1"/>
  <c r="D378" i="1"/>
  <c r="C130" i="3"/>
  <c r="E130" i="3"/>
  <c r="F130" i="3" s="1"/>
  <c r="D131" i="3"/>
  <c r="G130" i="3"/>
  <c r="F121" i="5"/>
  <c r="G121" i="5"/>
  <c r="C121" i="5"/>
  <c r="I121" i="5"/>
  <c r="H121" i="5"/>
  <c r="E122" i="5"/>
  <c r="H378" i="1" l="1"/>
  <c r="G378" i="1"/>
  <c r="M378" i="1"/>
  <c r="E378" i="1"/>
  <c r="L378" i="1"/>
  <c r="J378" i="1"/>
  <c r="F378" i="1"/>
  <c r="K378" i="1"/>
  <c r="D379" i="1"/>
  <c r="I378" i="1"/>
  <c r="C378" i="1"/>
  <c r="E131" i="3"/>
  <c r="F131" i="3" s="1"/>
  <c r="D132" i="3"/>
  <c r="G131" i="3"/>
  <c r="C131" i="3"/>
  <c r="G122" i="5"/>
  <c r="F122" i="5"/>
  <c r="C122" i="5"/>
  <c r="E123" i="5"/>
  <c r="I122" i="5"/>
  <c r="H122" i="5"/>
  <c r="J379" i="1" l="1"/>
  <c r="E379" i="1"/>
  <c r="C379" i="1"/>
  <c r="K379" i="1"/>
  <c r="G379" i="1"/>
  <c r="I379" i="1"/>
  <c r="H379" i="1"/>
  <c r="L379" i="1"/>
  <c r="M379" i="1"/>
  <c r="D380" i="1"/>
  <c r="F379" i="1"/>
  <c r="D133" i="3"/>
  <c r="E132" i="3"/>
  <c r="F132" i="3" s="1"/>
  <c r="G132" i="3"/>
  <c r="C132" i="3"/>
  <c r="I123" i="5"/>
  <c r="C123" i="5"/>
  <c r="H123" i="5"/>
  <c r="F123" i="5"/>
  <c r="G123" i="5"/>
  <c r="E380" i="1" l="1"/>
  <c r="D381" i="1"/>
  <c r="K380" i="1"/>
  <c r="J380" i="1"/>
  <c r="C380" i="1"/>
  <c r="L380" i="1"/>
  <c r="G380" i="1"/>
  <c r="M380" i="1"/>
  <c r="F380" i="1"/>
  <c r="I380" i="1"/>
  <c r="H380" i="1"/>
  <c r="E133" i="3"/>
  <c r="F133" i="3" s="1"/>
  <c r="G133" i="3"/>
  <c r="D134" i="3"/>
  <c r="C133" i="3"/>
  <c r="K381" i="1" l="1"/>
  <c r="I381" i="1"/>
  <c r="E381" i="1"/>
  <c r="L381" i="1"/>
  <c r="F381" i="1"/>
  <c r="H381" i="1"/>
  <c r="J381" i="1"/>
  <c r="G381" i="1"/>
  <c r="M381" i="1"/>
  <c r="C381" i="1"/>
  <c r="D382" i="1"/>
  <c r="G134" i="3"/>
  <c r="E134" i="3"/>
  <c r="F134" i="3" s="1"/>
  <c r="D135" i="3"/>
  <c r="C134" i="3"/>
  <c r="F382" i="1" l="1"/>
  <c r="J382" i="1"/>
  <c r="E382" i="1"/>
  <c r="M382" i="1"/>
  <c r="H382" i="1"/>
  <c r="I382" i="1"/>
  <c r="C382" i="1"/>
  <c r="L382" i="1"/>
  <c r="K382" i="1"/>
  <c r="G382" i="1"/>
  <c r="D383" i="1"/>
  <c r="E135" i="3"/>
  <c r="F135" i="3" s="1"/>
  <c r="D136" i="3"/>
  <c r="C135" i="3"/>
  <c r="G135" i="3"/>
  <c r="M383" i="1" l="1"/>
  <c r="E383" i="1"/>
  <c r="J383" i="1"/>
  <c r="D384" i="1"/>
  <c r="I383" i="1"/>
  <c r="L383" i="1"/>
  <c r="G383" i="1"/>
  <c r="C383" i="1"/>
  <c r="H383" i="1"/>
  <c r="F383" i="1"/>
  <c r="K383" i="1"/>
  <c r="G136" i="3"/>
  <c r="D137" i="3"/>
  <c r="E136" i="3"/>
  <c r="F136" i="3" s="1"/>
  <c r="C136" i="3"/>
  <c r="G384" i="1" l="1"/>
  <c r="F384" i="1"/>
  <c r="K384" i="1"/>
  <c r="L384" i="1"/>
  <c r="E384" i="1"/>
  <c r="M384" i="1"/>
  <c r="J384" i="1"/>
  <c r="D385" i="1"/>
  <c r="I384" i="1"/>
  <c r="C384" i="1"/>
  <c r="H384" i="1"/>
  <c r="E137" i="3"/>
  <c r="F137" i="3" s="1"/>
  <c r="G137" i="3"/>
  <c r="D138" i="3"/>
  <c r="C137" i="3"/>
  <c r="E385" i="1" l="1"/>
  <c r="I385" i="1"/>
  <c r="F385" i="1"/>
  <c r="G385" i="1"/>
  <c r="M385" i="1"/>
  <c r="J385" i="1"/>
  <c r="K385" i="1"/>
  <c r="L385" i="1"/>
  <c r="C385" i="1"/>
  <c r="H385" i="1"/>
  <c r="D386" i="1"/>
  <c r="C138" i="3"/>
  <c r="G138" i="3"/>
  <c r="E138" i="3"/>
  <c r="F138" i="3" s="1"/>
  <c r="D139" i="3"/>
  <c r="C386" i="1" l="1"/>
  <c r="I386" i="1"/>
  <c r="G386" i="1"/>
  <c r="M386" i="1"/>
  <c r="J386" i="1"/>
  <c r="E386" i="1"/>
  <c r="L386" i="1"/>
  <c r="H386" i="1"/>
  <c r="D387" i="1"/>
  <c r="K386" i="1"/>
  <c r="F386" i="1"/>
  <c r="E139" i="3"/>
  <c r="F139" i="3" s="1"/>
  <c r="D140" i="3"/>
  <c r="G139" i="3"/>
  <c r="C139" i="3"/>
  <c r="G387" i="1" l="1"/>
  <c r="L387" i="1"/>
  <c r="K387" i="1"/>
  <c r="I387" i="1"/>
  <c r="F387" i="1"/>
  <c r="J387" i="1"/>
  <c r="D388" i="1"/>
  <c r="M387" i="1"/>
  <c r="E387" i="1"/>
  <c r="H387" i="1"/>
  <c r="C387" i="1"/>
  <c r="C140" i="3"/>
  <c r="G140" i="3"/>
  <c r="E140" i="3"/>
  <c r="F140" i="3" s="1"/>
  <c r="F388" i="1" l="1"/>
  <c r="E388" i="1"/>
  <c r="C388" i="1"/>
  <c r="I388" i="1"/>
  <c r="M388" i="1"/>
  <c r="K388" i="1"/>
  <c r="G388" i="1"/>
  <c r="L388" i="1"/>
  <c r="D389" i="1"/>
  <c r="H388" i="1"/>
  <c r="J388" i="1"/>
  <c r="F389" i="1" l="1"/>
  <c r="E389" i="1"/>
  <c r="J389" i="1"/>
  <c r="C389" i="1"/>
  <c r="K389" i="1"/>
  <c r="M389" i="1"/>
  <c r="I389" i="1"/>
  <c r="G389" i="1"/>
  <c r="D390" i="1"/>
  <c r="H389" i="1"/>
  <c r="L389" i="1"/>
  <c r="L390" i="1" l="1"/>
  <c r="E390" i="1"/>
  <c r="K390" i="1"/>
  <c r="I390" i="1"/>
  <c r="M390" i="1"/>
  <c r="G390" i="1"/>
  <c r="H390" i="1"/>
  <c r="C390" i="1"/>
  <c r="J390" i="1"/>
  <c r="F390" i="1"/>
  <c r="D391" i="1"/>
  <c r="G391" i="1" l="1"/>
  <c r="C391" i="1"/>
  <c r="D392" i="1"/>
  <c r="J391" i="1"/>
  <c r="E391" i="1"/>
  <c r="L391" i="1"/>
  <c r="H391" i="1"/>
  <c r="I391" i="1"/>
  <c r="M391" i="1"/>
  <c r="K391" i="1"/>
  <c r="F391" i="1"/>
  <c r="M392" i="1" l="1"/>
  <c r="E392" i="1"/>
  <c r="C392" i="1"/>
  <c r="J392" i="1"/>
  <c r="K392" i="1"/>
  <c r="D393" i="1"/>
  <c r="F392" i="1"/>
  <c r="G392" i="1"/>
  <c r="I392" i="1"/>
  <c r="H392" i="1"/>
  <c r="L392" i="1"/>
  <c r="K393" i="1" l="1"/>
  <c r="J393" i="1"/>
  <c r="C393" i="1"/>
  <c r="I393" i="1"/>
  <c r="L393" i="1"/>
  <c r="E393" i="1"/>
  <c r="H393" i="1"/>
  <c r="M393" i="1"/>
  <c r="D394" i="1"/>
  <c r="G393" i="1"/>
  <c r="F393" i="1"/>
  <c r="D395" i="1" l="1"/>
  <c r="E394" i="1"/>
  <c r="F394" i="1"/>
  <c r="K394" i="1"/>
  <c r="M394" i="1"/>
  <c r="C394" i="1"/>
  <c r="G394" i="1"/>
  <c r="J394" i="1"/>
  <c r="I394" i="1"/>
  <c r="L394" i="1"/>
  <c r="H394" i="1"/>
  <c r="G395" i="1" l="1"/>
  <c r="L395" i="1"/>
  <c r="J395" i="1"/>
  <c r="F395" i="1"/>
  <c r="M395" i="1"/>
  <c r="I395" i="1"/>
  <c r="D396" i="1"/>
  <c r="K395" i="1"/>
  <c r="H395" i="1"/>
  <c r="E395" i="1"/>
  <c r="C395" i="1"/>
  <c r="J396" i="1" l="1"/>
  <c r="G396" i="1"/>
  <c r="H396" i="1"/>
  <c r="M396" i="1"/>
  <c r="E396" i="1"/>
  <c r="K396" i="1"/>
  <c r="D397" i="1"/>
  <c r="F396" i="1"/>
  <c r="C396" i="1"/>
  <c r="I396" i="1"/>
  <c r="L396" i="1"/>
  <c r="H397" i="1" l="1"/>
  <c r="K397" i="1"/>
  <c r="D398" i="1"/>
  <c r="L397" i="1"/>
  <c r="J397" i="1"/>
  <c r="G397" i="1"/>
  <c r="M397" i="1"/>
  <c r="F397" i="1"/>
  <c r="E397" i="1"/>
  <c r="C397" i="1"/>
  <c r="I397" i="1"/>
  <c r="C398" i="1" l="1"/>
  <c r="D399" i="1"/>
  <c r="J398" i="1"/>
  <c r="G398" i="1"/>
  <c r="F398" i="1"/>
  <c r="H398" i="1"/>
  <c r="E398" i="1"/>
  <c r="I398" i="1"/>
  <c r="M398" i="1"/>
  <c r="L398" i="1"/>
  <c r="K398" i="1"/>
  <c r="E399" i="1" l="1"/>
  <c r="L399" i="1"/>
  <c r="C399" i="1"/>
  <c r="M399" i="1"/>
  <c r="D400" i="1"/>
  <c r="G399" i="1"/>
  <c r="J399" i="1"/>
  <c r="H399" i="1"/>
  <c r="F399" i="1"/>
  <c r="I399" i="1"/>
  <c r="K399" i="1"/>
  <c r="K400" i="1" l="1"/>
  <c r="L400" i="1"/>
  <c r="G400" i="1"/>
  <c r="D401" i="1"/>
  <c r="J400" i="1"/>
  <c r="C400" i="1"/>
  <c r="F400" i="1"/>
  <c r="I400" i="1"/>
  <c r="E400" i="1"/>
  <c r="M400" i="1"/>
  <c r="H400" i="1"/>
  <c r="D402" i="1" l="1"/>
  <c r="K401" i="1"/>
  <c r="G401" i="1"/>
  <c r="J401" i="1"/>
  <c r="E401" i="1"/>
  <c r="L401" i="1"/>
  <c r="M401" i="1"/>
  <c r="H401" i="1"/>
  <c r="F401" i="1"/>
  <c r="C401" i="1"/>
  <c r="I401" i="1"/>
  <c r="C402" i="1" l="1"/>
  <c r="M402" i="1"/>
  <c r="L402" i="1"/>
  <c r="J402" i="1"/>
  <c r="G402" i="1"/>
  <c r="F402" i="1"/>
  <c r="E402" i="1"/>
  <c r="K402" i="1"/>
  <c r="I402" i="1"/>
  <c r="H402" i="1"/>
  <c r="D403" i="1"/>
  <c r="D404" i="1" l="1"/>
  <c r="H403" i="1"/>
  <c r="L403" i="1"/>
  <c r="M403" i="1"/>
  <c r="C403" i="1"/>
  <c r="J403" i="1"/>
  <c r="G403" i="1"/>
  <c r="I403" i="1"/>
  <c r="F403" i="1"/>
  <c r="E403" i="1"/>
  <c r="K403" i="1"/>
  <c r="J404" i="1" l="1"/>
  <c r="I404" i="1"/>
  <c r="C404" i="1"/>
  <c r="F404" i="1"/>
  <c r="D405" i="1"/>
  <c r="G404" i="1"/>
  <c r="K404" i="1"/>
  <c r="M404" i="1"/>
  <c r="H404" i="1"/>
  <c r="L404" i="1"/>
  <c r="E404" i="1"/>
  <c r="E405" i="1" l="1"/>
  <c r="H405" i="1"/>
  <c r="D406" i="1"/>
  <c r="G405" i="1"/>
  <c r="I405" i="1"/>
  <c r="M405" i="1"/>
  <c r="J405" i="1"/>
  <c r="F405" i="1"/>
  <c r="K405" i="1"/>
  <c r="L405" i="1"/>
  <c r="C405" i="1"/>
  <c r="M406" i="1" l="1"/>
  <c r="G406" i="1"/>
  <c r="E406" i="1"/>
  <c r="L406" i="1"/>
  <c r="J406" i="1"/>
  <c r="F406" i="1"/>
  <c r="C406" i="1"/>
  <c r="H406" i="1"/>
  <c r="K406" i="1"/>
  <c r="D407" i="1"/>
  <c r="I406" i="1"/>
  <c r="E407" i="1" l="1"/>
  <c r="L407" i="1"/>
  <c r="I407" i="1"/>
  <c r="F407" i="1"/>
  <c r="H407" i="1"/>
  <c r="J407" i="1"/>
  <c r="D408" i="1"/>
  <c r="K407" i="1"/>
  <c r="G407" i="1"/>
  <c r="C407" i="1"/>
  <c r="M407" i="1"/>
  <c r="F408" i="1" l="1"/>
  <c r="M408" i="1"/>
  <c r="I408" i="1"/>
  <c r="K408" i="1"/>
  <c r="C408" i="1"/>
  <c r="E408" i="1"/>
  <c r="H408" i="1"/>
  <c r="L408" i="1"/>
  <c r="D409" i="1"/>
  <c r="J408" i="1"/>
  <c r="G408" i="1"/>
  <c r="E409" i="1" l="1"/>
  <c r="H409" i="1"/>
  <c r="M409" i="1"/>
  <c r="I409" i="1"/>
  <c r="J409" i="1"/>
  <c r="L409" i="1"/>
  <c r="G409" i="1"/>
  <c r="F409" i="1"/>
  <c r="K409" i="1"/>
  <c r="C409" i="1"/>
  <c r="D410" i="1"/>
  <c r="I410" i="1" l="1"/>
  <c r="E410" i="1"/>
  <c r="M410" i="1"/>
  <c r="G410" i="1"/>
  <c r="D411" i="1"/>
  <c r="C410" i="1"/>
  <c r="F410" i="1"/>
  <c r="K410" i="1"/>
  <c r="H410" i="1"/>
  <c r="L410" i="1"/>
  <c r="J410" i="1"/>
  <c r="M411" i="1" l="1"/>
  <c r="G411" i="1"/>
  <c r="I411" i="1"/>
  <c r="F411" i="1"/>
  <c r="D412" i="1"/>
  <c r="C411" i="1"/>
  <c r="J411" i="1"/>
  <c r="H411" i="1"/>
  <c r="E411" i="1"/>
  <c r="K411" i="1"/>
  <c r="L411" i="1"/>
  <c r="C412" i="1" l="1"/>
  <c r="M412" i="1"/>
  <c r="J412" i="1"/>
  <c r="L412" i="1"/>
  <c r="E412" i="1"/>
  <c r="F412" i="1"/>
  <c r="H412" i="1"/>
  <c r="K412" i="1"/>
  <c r="D413" i="1"/>
  <c r="I412" i="1"/>
  <c r="G412" i="1"/>
  <c r="H413" i="1" l="1"/>
  <c r="C413" i="1"/>
  <c r="J413" i="1"/>
  <c r="D414" i="1"/>
  <c r="G413" i="1"/>
  <c r="I413" i="1"/>
  <c r="L413" i="1"/>
  <c r="K413" i="1"/>
  <c r="E413" i="1"/>
  <c r="F413" i="1"/>
  <c r="M413" i="1"/>
  <c r="K414" i="1" l="1"/>
  <c r="M414" i="1"/>
  <c r="F414" i="1"/>
  <c r="D415" i="1"/>
  <c r="L414" i="1"/>
  <c r="I414" i="1"/>
  <c r="J414" i="1"/>
  <c r="E414" i="1"/>
  <c r="C414" i="1"/>
  <c r="G414" i="1"/>
  <c r="H414" i="1"/>
  <c r="H415" i="1" l="1"/>
  <c r="J415" i="1"/>
  <c r="L415" i="1"/>
  <c r="F415" i="1"/>
  <c r="E415" i="1"/>
  <c r="C415" i="1"/>
  <c r="K415" i="1"/>
  <c r="I415" i="1"/>
  <c r="G415" i="1"/>
  <c r="D416" i="1"/>
  <c r="M415" i="1"/>
  <c r="M416" i="1" l="1"/>
  <c r="K416" i="1"/>
  <c r="H416" i="1"/>
  <c r="C416" i="1"/>
  <c r="L416" i="1"/>
  <c r="J416" i="1"/>
  <c r="D417" i="1"/>
  <c r="F416" i="1"/>
  <c r="I416" i="1"/>
  <c r="E416" i="1"/>
  <c r="G416" i="1"/>
  <c r="G417" i="1" l="1"/>
  <c r="D418" i="1"/>
  <c r="K417" i="1"/>
  <c r="L417" i="1"/>
  <c r="H417" i="1"/>
  <c r="C417" i="1"/>
  <c r="M417" i="1"/>
  <c r="F417" i="1"/>
  <c r="I417" i="1"/>
  <c r="E417" i="1"/>
  <c r="J417" i="1"/>
  <c r="C418" i="1" l="1"/>
  <c r="M418" i="1"/>
  <c r="D419" i="1"/>
  <c r="F418" i="1"/>
  <c r="L418" i="1"/>
  <c r="E418" i="1"/>
  <c r="J418" i="1"/>
  <c r="K418" i="1"/>
  <c r="I418" i="1"/>
  <c r="H418" i="1"/>
  <c r="G418" i="1"/>
  <c r="G419" i="1" l="1"/>
  <c r="M419" i="1"/>
  <c r="E419" i="1"/>
  <c r="F419" i="1"/>
  <c r="J419" i="1"/>
  <c r="H419" i="1"/>
  <c r="D420" i="1"/>
  <c r="K419" i="1"/>
  <c r="L419" i="1"/>
  <c r="C419" i="1"/>
  <c r="I419" i="1"/>
  <c r="E420" i="1" l="1"/>
  <c r="D421" i="1"/>
  <c r="H420" i="1"/>
  <c r="M420" i="1"/>
  <c r="K420" i="1"/>
  <c r="G420" i="1"/>
  <c r="F420" i="1"/>
  <c r="J420" i="1"/>
  <c r="L420" i="1"/>
  <c r="I420" i="1"/>
  <c r="C420" i="1"/>
  <c r="J421" i="1" l="1"/>
  <c r="L421" i="1"/>
  <c r="G421" i="1"/>
  <c r="C421" i="1"/>
  <c r="I421" i="1"/>
  <c r="E421" i="1"/>
  <c r="M421" i="1"/>
  <c r="K421" i="1"/>
  <c r="H421" i="1"/>
  <c r="D422" i="1"/>
  <c r="F421" i="1"/>
  <c r="D423" i="1" l="1"/>
  <c r="C422" i="1"/>
  <c r="E422" i="1"/>
  <c r="K422" i="1"/>
  <c r="G422" i="1"/>
  <c r="I422" i="1"/>
  <c r="L422" i="1"/>
  <c r="H422" i="1"/>
  <c r="J422" i="1"/>
  <c r="F422" i="1"/>
  <c r="M422" i="1"/>
  <c r="G423" i="1" l="1"/>
  <c r="K423" i="1"/>
  <c r="H423" i="1"/>
  <c r="I423" i="1"/>
  <c r="C423" i="1"/>
  <c r="L423" i="1"/>
  <c r="J423" i="1"/>
  <c r="E423" i="1"/>
  <c r="F423" i="1"/>
  <c r="M423" i="1"/>
  <c r="D424" i="1"/>
  <c r="E424" i="1" l="1"/>
  <c r="K424" i="1"/>
  <c r="F424" i="1"/>
  <c r="I424" i="1"/>
  <c r="L424" i="1"/>
  <c r="H424" i="1"/>
  <c r="J424" i="1"/>
  <c r="M424" i="1"/>
  <c r="C424" i="1"/>
  <c r="G424" i="1"/>
  <c r="D425" i="1"/>
  <c r="I425" i="1" l="1"/>
  <c r="J425" i="1"/>
  <c r="G425" i="1"/>
  <c r="L425" i="1"/>
  <c r="K425" i="1"/>
  <c r="D426" i="1"/>
  <c r="M425" i="1"/>
  <c r="E425" i="1"/>
  <c r="C425" i="1"/>
  <c r="F425" i="1"/>
  <c r="H425" i="1"/>
  <c r="M426" i="1" l="1"/>
  <c r="G426" i="1"/>
  <c r="D427" i="1"/>
  <c r="J426" i="1"/>
  <c r="C426" i="1"/>
  <c r="K426" i="1"/>
  <c r="F426" i="1"/>
  <c r="E426" i="1"/>
  <c r="I426" i="1"/>
  <c r="H426" i="1"/>
  <c r="L426" i="1"/>
  <c r="K427" i="1" l="1"/>
  <c r="L427" i="1"/>
  <c r="J427" i="1"/>
  <c r="E427" i="1"/>
  <c r="F427" i="1"/>
  <c r="M427" i="1"/>
  <c r="I427" i="1"/>
  <c r="D428" i="1"/>
  <c r="H427" i="1"/>
  <c r="C427" i="1"/>
  <c r="G427" i="1"/>
  <c r="K428" i="1" l="1"/>
  <c r="C428" i="1"/>
  <c r="D429" i="1"/>
  <c r="J428" i="1"/>
  <c r="M428" i="1"/>
  <c r="E428" i="1"/>
  <c r="G428" i="1"/>
  <c r="L428" i="1"/>
  <c r="F428" i="1"/>
  <c r="H428" i="1"/>
  <c r="I428" i="1"/>
  <c r="F429" i="1" l="1"/>
  <c r="K429" i="1"/>
  <c r="M429" i="1"/>
  <c r="I429" i="1"/>
  <c r="D430" i="1"/>
  <c r="E429" i="1"/>
  <c r="C429" i="1"/>
  <c r="H429" i="1"/>
  <c r="J429" i="1"/>
  <c r="L429" i="1"/>
  <c r="G429" i="1"/>
  <c r="C430" i="1" l="1"/>
  <c r="H430" i="1"/>
  <c r="L430" i="1"/>
  <c r="K430" i="1"/>
  <c r="F430" i="1"/>
  <c r="G430" i="1"/>
  <c r="M430" i="1"/>
  <c r="I430" i="1"/>
  <c r="E430" i="1"/>
  <c r="J430" i="1"/>
  <c r="D431" i="1"/>
  <c r="G431" i="1" l="1"/>
  <c r="D432" i="1"/>
  <c r="C431" i="1"/>
  <c r="I431" i="1"/>
  <c r="L431" i="1"/>
  <c r="K431" i="1"/>
  <c r="F431" i="1"/>
  <c r="E431" i="1"/>
  <c r="J431" i="1"/>
  <c r="H431" i="1"/>
  <c r="M431" i="1"/>
  <c r="I432" i="1" l="1"/>
  <c r="E432" i="1"/>
  <c r="L432" i="1"/>
  <c r="D433" i="1"/>
  <c r="H432" i="1"/>
  <c r="C432" i="1"/>
  <c r="M432" i="1"/>
  <c r="F432" i="1"/>
  <c r="G432" i="1"/>
  <c r="K432" i="1"/>
  <c r="J432" i="1"/>
  <c r="D434" i="1" l="1"/>
  <c r="G433" i="1"/>
  <c r="C433" i="1"/>
  <c r="M433" i="1"/>
  <c r="I433" i="1"/>
  <c r="F433" i="1"/>
  <c r="E433" i="1"/>
  <c r="L433" i="1"/>
  <c r="K433" i="1"/>
  <c r="J433" i="1"/>
  <c r="H433" i="1"/>
  <c r="F434" i="1" l="1"/>
  <c r="K434" i="1"/>
  <c r="E434" i="1"/>
  <c r="D436" i="1"/>
  <c r="H434" i="1"/>
  <c r="L434" i="1"/>
  <c r="G434" i="1"/>
  <c r="C434" i="1"/>
  <c r="I434" i="1"/>
  <c r="J434" i="1"/>
  <c r="M434" i="1"/>
  <c r="F436" i="1" l="1"/>
  <c r="E436" i="1"/>
  <c r="I436" i="1"/>
  <c r="G436" i="1"/>
  <c r="H436" i="1"/>
  <c r="C436" i="1"/>
  <c r="L436" i="1"/>
  <c r="D437" i="1"/>
  <c r="J436" i="1"/>
  <c r="M436" i="1"/>
  <c r="K436" i="1"/>
  <c r="I437" i="1" l="1"/>
  <c r="J437" i="1"/>
  <c r="G437" i="1"/>
  <c r="K437" i="1"/>
  <c r="M437" i="1"/>
  <c r="D438" i="1"/>
  <c r="L437" i="1"/>
  <c r="H437" i="1"/>
  <c r="C437" i="1"/>
  <c r="F437" i="1"/>
  <c r="E437" i="1"/>
  <c r="H438" i="1" l="1"/>
  <c r="J438" i="1"/>
  <c r="G438" i="1"/>
  <c r="D439" i="1"/>
  <c r="F438" i="1"/>
  <c r="M438" i="1"/>
  <c r="L438" i="1"/>
  <c r="C438" i="1"/>
  <c r="E438" i="1"/>
  <c r="I438" i="1"/>
  <c r="K438" i="1"/>
  <c r="D440" i="1" l="1"/>
  <c r="G439" i="1"/>
  <c r="K439" i="1"/>
  <c r="E439" i="1"/>
  <c r="M439" i="1"/>
  <c r="I439" i="1"/>
  <c r="H439" i="1"/>
  <c r="F439" i="1"/>
  <c r="L439" i="1"/>
  <c r="C439" i="1"/>
  <c r="J439" i="1"/>
  <c r="E440" i="1" l="1"/>
  <c r="K440" i="1"/>
  <c r="D441" i="1"/>
  <c r="J440" i="1"/>
  <c r="L440" i="1"/>
  <c r="I440" i="1"/>
  <c r="M440" i="1"/>
  <c r="F440" i="1"/>
  <c r="H440" i="1"/>
  <c r="G440" i="1"/>
  <c r="C440" i="1"/>
  <c r="E441" i="1" l="1"/>
  <c r="J441" i="1"/>
  <c r="L441" i="1"/>
  <c r="F441" i="1"/>
  <c r="D442" i="1"/>
  <c r="C441" i="1"/>
  <c r="K441" i="1"/>
  <c r="M441" i="1"/>
  <c r="I441" i="1"/>
  <c r="G441" i="1"/>
  <c r="H441" i="1"/>
  <c r="G442" i="1" l="1"/>
  <c r="M442" i="1"/>
  <c r="J442" i="1"/>
  <c r="H442" i="1"/>
  <c r="I442" i="1"/>
  <c r="K442" i="1"/>
  <c r="L442" i="1"/>
  <c r="F442" i="1"/>
  <c r="D443" i="1"/>
  <c r="C442" i="1"/>
  <c r="E442" i="1"/>
  <c r="G443" i="1" l="1"/>
  <c r="D444" i="1"/>
  <c r="E443" i="1"/>
  <c r="C443" i="1"/>
  <c r="L443" i="1"/>
  <c r="F443" i="1"/>
  <c r="J443" i="1"/>
  <c r="I443" i="1"/>
  <c r="H443" i="1"/>
  <c r="M443" i="1"/>
  <c r="K443" i="1"/>
  <c r="G444" i="1" l="1"/>
  <c r="C444" i="1"/>
  <c r="E444" i="1"/>
  <c r="H444" i="1"/>
  <c r="M444" i="1"/>
  <c r="F444" i="1"/>
  <c r="J444" i="1"/>
  <c r="D445" i="1"/>
  <c r="L444" i="1"/>
  <c r="I444" i="1"/>
  <c r="K444" i="1"/>
  <c r="G445" i="1" l="1"/>
  <c r="M445" i="1"/>
  <c r="F445" i="1"/>
  <c r="J445" i="1"/>
  <c r="L445" i="1"/>
  <c r="K445" i="1"/>
  <c r="I445" i="1"/>
  <c r="C445" i="1"/>
  <c r="E445" i="1"/>
  <c r="H445" i="1"/>
  <c r="D446" i="1"/>
  <c r="E446" i="1" l="1"/>
  <c r="F446" i="1"/>
  <c r="L446" i="1"/>
  <c r="G446" i="1"/>
  <c r="K446" i="1"/>
  <c r="I446" i="1"/>
  <c r="M446" i="1"/>
  <c r="D447" i="1"/>
  <c r="C446" i="1"/>
  <c r="J446" i="1"/>
  <c r="H446" i="1"/>
  <c r="D448" i="1" l="1"/>
  <c r="J447" i="1"/>
  <c r="M447" i="1"/>
  <c r="G447" i="1"/>
  <c r="E447" i="1"/>
  <c r="H447" i="1"/>
  <c r="F447" i="1"/>
  <c r="I447" i="1"/>
  <c r="L447" i="1"/>
  <c r="K447" i="1"/>
  <c r="C447" i="1"/>
  <c r="D449" i="1" l="1"/>
  <c r="D450" i="1" s="1"/>
  <c r="D451" i="1" s="1"/>
  <c r="L448" i="1"/>
  <c r="G448" i="1"/>
  <c r="K448" i="1"/>
  <c r="C448" i="1"/>
  <c r="F448" i="1"/>
  <c r="I448" i="1"/>
  <c r="H448" i="1"/>
  <c r="M448" i="1"/>
  <c r="E448" i="1"/>
  <c r="J448" i="1"/>
  <c r="D452" i="1" l="1"/>
  <c r="F452" i="1" s="1"/>
  <c r="E451" i="1"/>
  <c r="C451" i="1"/>
  <c r="J451" i="1"/>
  <c r="M451" i="1"/>
  <c r="H451" i="1"/>
  <c r="I451" i="1"/>
  <c r="K451" i="1"/>
  <c r="G451" i="1"/>
  <c r="F451" i="1"/>
  <c r="L451" i="1"/>
  <c r="C450" i="1"/>
  <c r="J450" i="1"/>
  <c r="F450" i="1"/>
  <c r="H450" i="1"/>
  <c r="L450" i="1"/>
  <c r="K450" i="1"/>
  <c r="I450" i="1"/>
  <c r="M450" i="1"/>
  <c r="G450" i="1"/>
  <c r="E450" i="1"/>
  <c r="F449" i="1"/>
  <c r="M449" i="1"/>
  <c r="E449" i="1"/>
  <c r="I449" i="1"/>
  <c r="H449" i="1"/>
  <c r="G449" i="1"/>
  <c r="L449" i="1"/>
  <c r="J449" i="1"/>
  <c r="K449" i="1"/>
  <c r="C449" i="1"/>
  <c r="K452" i="1" l="1"/>
  <c r="M452" i="1"/>
  <c r="L452" i="1"/>
  <c r="G452" i="1"/>
  <c r="I452" i="1"/>
  <c r="H452" i="1"/>
  <c r="J452" i="1"/>
  <c r="C452" i="1"/>
  <c r="D453" i="1"/>
  <c r="E452" i="1"/>
  <c r="D454" i="1" l="1"/>
  <c r="E453" i="1"/>
  <c r="C453" i="1"/>
  <c r="H453" i="1"/>
  <c r="I453" i="1"/>
  <c r="J453" i="1"/>
  <c r="K453" i="1"/>
  <c r="L453" i="1"/>
  <c r="M453" i="1"/>
  <c r="F453" i="1"/>
  <c r="G453" i="1"/>
  <c r="D455" i="1" l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E454" i="1"/>
  <c r="J454" i="1"/>
  <c r="K454" i="1"/>
  <c r="L454" i="1"/>
  <c r="M454" i="1"/>
  <c r="F454" i="1"/>
  <c r="G454" i="1"/>
  <c r="C454" i="1"/>
  <c r="H454" i="1"/>
  <c r="I454" i="1"/>
  <c r="C492" i="1" l="1"/>
  <c r="K492" i="1"/>
  <c r="I492" i="1"/>
  <c r="M492" i="1"/>
  <c r="L492" i="1"/>
  <c r="J492" i="1"/>
  <c r="D493" i="1"/>
  <c r="D494" i="1" s="1"/>
  <c r="D495" i="1" s="1"/>
  <c r="D496" i="1" s="1"/>
  <c r="D497" i="1" s="1"/>
  <c r="D499" i="1" s="1"/>
  <c r="H492" i="1"/>
  <c r="E492" i="1"/>
  <c r="G492" i="1"/>
  <c r="F492" i="1"/>
  <c r="C491" i="1"/>
  <c r="I491" i="1"/>
  <c r="K491" i="1"/>
  <c r="J491" i="1"/>
  <c r="E491" i="1"/>
  <c r="G491" i="1"/>
  <c r="F491" i="1"/>
  <c r="L491" i="1"/>
  <c r="M491" i="1"/>
  <c r="H491" i="1"/>
  <c r="E490" i="1"/>
  <c r="G490" i="1"/>
  <c r="M490" i="1"/>
  <c r="F490" i="1"/>
  <c r="K490" i="1"/>
  <c r="J490" i="1"/>
  <c r="I490" i="1"/>
  <c r="H490" i="1"/>
  <c r="C490" i="1"/>
  <c r="L490" i="1"/>
  <c r="C489" i="1"/>
  <c r="F489" i="1"/>
  <c r="L489" i="1"/>
  <c r="M489" i="1"/>
  <c r="G489" i="1"/>
  <c r="H489" i="1"/>
  <c r="I489" i="1"/>
  <c r="J489" i="1"/>
  <c r="E489" i="1"/>
  <c r="K489" i="1"/>
  <c r="C488" i="1"/>
  <c r="L488" i="1"/>
  <c r="M488" i="1"/>
  <c r="J488" i="1"/>
  <c r="K488" i="1"/>
  <c r="F488" i="1"/>
  <c r="E488" i="1"/>
  <c r="G488" i="1"/>
  <c r="I488" i="1"/>
  <c r="H488" i="1"/>
  <c r="C487" i="1"/>
  <c r="H487" i="1"/>
  <c r="L487" i="1"/>
  <c r="M487" i="1"/>
  <c r="F487" i="1"/>
  <c r="J487" i="1"/>
  <c r="G487" i="1"/>
  <c r="K487" i="1"/>
  <c r="I487" i="1"/>
  <c r="E487" i="1"/>
  <c r="C486" i="1"/>
  <c r="L486" i="1"/>
  <c r="F486" i="1"/>
  <c r="H486" i="1"/>
  <c r="J486" i="1"/>
  <c r="K486" i="1"/>
  <c r="M486" i="1"/>
  <c r="G486" i="1"/>
  <c r="I486" i="1"/>
  <c r="E486" i="1"/>
  <c r="C485" i="1"/>
  <c r="M485" i="1"/>
  <c r="H485" i="1"/>
  <c r="I485" i="1"/>
  <c r="K485" i="1"/>
  <c r="L485" i="1"/>
  <c r="J485" i="1"/>
  <c r="E485" i="1"/>
  <c r="G485" i="1"/>
  <c r="F485" i="1"/>
  <c r="C484" i="1"/>
  <c r="J484" i="1"/>
  <c r="H484" i="1"/>
  <c r="L484" i="1"/>
  <c r="M484" i="1"/>
  <c r="K484" i="1"/>
  <c r="I484" i="1"/>
  <c r="G484" i="1"/>
  <c r="F484" i="1"/>
  <c r="E484" i="1"/>
  <c r="C483" i="1"/>
  <c r="H483" i="1"/>
  <c r="F483" i="1"/>
  <c r="J483" i="1"/>
  <c r="K483" i="1"/>
  <c r="L483" i="1"/>
  <c r="I483" i="1"/>
  <c r="M483" i="1"/>
  <c r="G483" i="1"/>
  <c r="E483" i="1"/>
  <c r="E482" i="1"/>
  <c r="J482" i="1"/>
  <c r="L482" i="1"/>
  <c r="I482" i="1"/>
  <c r="M482" i="1"/>
  <c r="G482" i="1"/>
  <c r="H482" i="1"/>
  <c r="K482" i="1"/>
  <c r="C482" i="1"/>
  <c r="F482" i="1"/>
  <c r="C481" i="1"/>
  <c r="G481" i="1"/>
  <c r="I481" i="1"/>
  <c r="L481" i="1"/>
  <c r="J481" i="1"/>
  <c r="E481" i="1"/>
  <c r="H481" i="1"/>
  <c r="F481" i="1"/>
  <c r="K481" i="1"/>
  <c r="M481" i="1"/>
  <c r="E480" i="1"/>
  <c r="F480" i="1"/>
  <c r="M480" i="1"/>
  <c r="L480" i="1"/>
  <c r="I480" i="1"/>
  <c r="C480" i="1"/>
  <c r="H480" i="1"/>
  <c r="J480" i="1"/>
  <c r="G480" i="1"/>
  <c r="K480" i="1"/>
  <c r="C479" i="1"/>
  <c r="I479" i="1"/>
  <c r="M479" i="1"/>
  <c r="K479" i="1"/>
  <c r="L479" i="1"/>
  <c r="J479" i="1"/>
  <c r="F479" i="1"/>
  <c r="H479" i="1"/>
  <c r="G479" i="1"/>
  <c r="E479" i="1"/>
  <c r="C478" i="1"/>
  <c r="I478" i="1"/>
  <c r="J478" i="1"/>
  <c r="F478" i="1"/>
  <c r="L478" i="1"/>
  <c r="H478" i="1"/>
  <c r="M478" i="1"/>
  <c r="E478" i="1"/>
  <c r="K478" i="1"/>
  <c r="G478" i="1"/>
  <c r="C477" i="1"/>
  <c r="G477" i="1"/>
  <c r="L477" i="1"/>
  <c r="J477" i="1"/>
  <c r="F477" i="1"/>
  <c r="H477" i="1"/>
  <c r="M477" i="1"/>
  <c r="K477" i="1"/>
  <c r="E477" i="1"/>
  <c r="I477" i="1"/>
  <c r="C476" i="1"/>
  <c r="I476" i="1"/>
  <c r="K476" i="1"/>
  <c r="J476" i="1"/>
  <c r="E476" i="1"/>
  <c r="G476" i="1"/>
  <c r="F476" i="1"/>
  <c r="L476" i="1"/>
  <c r="M476" i="1"/>
  <c r="H476" i="1"/>
  <c r="F475" i="1"/>
  <c r="G475" i="1"/>
  <c r="I475" i="1"/>
  <c r="J475" i="1"/>
  <c r="L475" i="1"/>
  <c r="E475" i="1"/>
  <c r="H475" i="1"/>
  <c r="K475" i="1"/>
  <c r="M475" i="1"/>
  <c r="C475" i="1"/>
  <c r="F474" i="1"/>
  <c r="E474" i="1"/>
  <c r="G474" i="1"/>
  <c r="L474" i="1"/>
  <c r="H474" i="1"/>
  <c r="M474" i="1"/>
  <c r="I474" i="1"/>
  <c r="K474" i="1"/>
  <c r="C474" i="1"/>
  <c r="J474" i="1"/>
  <c r="C473" i="1"/>
  <c r="J473" i="1"/>
  <c r="E473" i="1"/>
  <c r="G473" i="1"/>
  <c r="H473" i="1"/>
  <c r="I473" i="1"/>
  <c r="F473" i="1"/>
  <c r="L473" i="1"/>
  <c r="K473" i="1"/>
  <c r="M473" i="1"/>
  <c r="C472" i="1"/>
  <c r="H472" i="1"/>
  <c r="F472" i="1"/>
  <c r="G472" i="1"/>
  <c r="K472" i="1"/>
  <c r="L472" i="1"/>
  <c r="I472" i="1"/>
  <c r="M472" i="1"/>
  <c r="J472" i="1"/>
  <c r="E472" i="1"/>
  <c r="C471" i="1"/>
  <c r="L471" i="1"/>
  <c r="J471" i="1"/>
  <c r="M471" i="1"/>
  <c r="K471" i="1"/>
  <c r="E471" i="1"/>
  <c r="H471" i="1"/>
  <c r="G471" i="1"/>
  <c r="F471" i="1"/>
  <c r="I471" i="1"/>
  <c r="C470" i="1"/>
  <c r="H470" i="1"/>
  <c r="L470" i="1"/>
  <c r="I470" i="1"/>
  <c r="M470" i="1"/>
  <c r="F470" i="1"/>
  <c r="J470" i="1"/>
  <c r="G470" i="1"/>
  <c r="K470" i="1"/>
  <c r="E470" i="1"/>
  <c r="C469" i="1"/>
  <c r="J469" i="1"/>
  <c r="F469" i="1"/>
  <c r="L469" i="1"/>
  <c r="H469" i="1"/>
  <c r="M469" i="1"/>
  <c r="I469" i="1"/>
  <c r="E469" i="1"/>
  <c r="K469" i="1"/>
  <c r="G469" i="1"/>
  <c r="C468" i="1"/>
  <c r="E468" i="1"/>
  <c r="F468" i="1"/>
  <c r="H468" i="1"/>
  <c r="M468" i="1"/>
  <c r="I468" i="1"/>
  <c r="J468" i="1"/>
  <c r="L468" i="1"/>
  <c r="K468" i="1"/>
  <c r="G468" i="1"/>
  <c r="C467" i="1"/>
  <c r="H467" i="1"/>
  <c r="I467" i="1"/>
  <c r="M467" i="1"/>
  <c r="J467" i="1"/>
  <c r="K467" i="1"/>
  <c r="L467" i="1"/>
  <c r="F467" i="1"/>
  <c r="G467" i="1"/>
  <c r="E467" i="1"/>
  <c r="C466" i="1"/>
  <c r="L466" i="1"/>
  <c r="I466" i="1"/>
  <c r="K466" i="1"/>
  <c r="F466" i="1"/>
  <c r="M466" i="1"/>
  <c r="G466" i="1"/>
  <c r="E466" i="1"/>
  <c r="H466" i="1"/>
  <c r="J466" i="1"/>
  <c r="C465" i="1"/>
  <c r="H465" i="1"/>
  <c r="F465" i="1"/>
  <c r="G465" i="1"/>
  <c r="K465" i="1"/>
  <c r="L465" i="1"/>
  <c r="I465" i="1"/>
  <c r="M465" i="1"/>
  <c r="J465" i="1"/>
  <c r="E465" i="1"/>
  <c r="C464" i="1"/>
  <c r="H464" i="1"/>
  <c r="E464" i="1"/>
  <c r="F464" i="1"/>
  <c r="K464" i="1"/>
  <c r="L464" i="1"/>
  <c r="M464" i="1"/>
  <c r="G464" i="1"/>
  <c r="J464" i="1"/>
  <c r="I464" i="1"/>
  <c r="E463" i="1"/>
  <c r="L463" i="1"/>
  <c r="C463" i="1"/>
  <c r="I463" i="1"/>
  <c r="H463" i="1"/>
  <c r="J463" i="1"/>
  <c r="K463" i="1"/>
  <c r="F463" i="1"/>
  <c r="G463" i="1"/>
  <c r="M463" i="1"/>
  <c r="C462" i="1"/>
  <c r="I462" i="1"/>
  <c r="F462" i="1"/>
  <c r="M462" i="1"/>
  <c r="J462" i="1"/>
  <c r="L462" i="1"/>
  <c r="H462" i="1"/>
  <c r="K462" i="1"/>
  <c r="G462" i="1"/>
  <c r="E462" i="1"/>
  <c r="C461" i="1"/>
  <c r="J461" i="1"/>
  <c r="M461" i="1"/>
  <c r="L461" i="1"/>
  <c r="H461" i="1"/>
  <c r="I461" i="1"/>
  <c r="K461" i="1"/>
  <c r="G461" i="1"/>
  <c r="F461" i="1"/>
  <c r="E461" i="1"/>
  <c r="C460" i="1"/>
  <c r="L460" i="1"/>
  <c r="M460" i="1"/>
  <c r="I460" i="1"/>
  <c r="J460" i="1"/>
  <c r="H460" i="1"/>
  <c r="G460" i="1"/>
  <c r="F460" i="1"/>
  <c r="E460" i="1"/>
  <c r="K460" i="1"/>
  <c r="F459" i="1"/>
  <c r="G459" i="1"/>
  <c r="C459" i="1"/>
  <c r="H459" i="1"/>
  <c r="L459" i="1"/>
  <c r="I459" i="1"/>
  <c r="M459" i="1"/>
  <c r="K459" i="1"/>
  <c r="E459" i="1"/>
  <c r="J459" i="1"/>
  <c r="E458" i="1"/>
  <c r="L458" i="1"/>
  <c r="H458" i="1"/>
  <c r="J458" i="1"/>
  <c r="K458" i="1"/>
  <c r="F458" i="1"/>
  <c r="G458" i="1"/>
  <c r="M458" i="1"/>
  <c r="C458" i="1"/>
  <c r="I458" i="1"/>
  <c r="C457" i="1"/>
  <c r="J457" i="1"/>
  <c r="H457" i="1"/>
  <c r="L457" i="1"/>
  <c r="F457" i="1"/>
  <c r="M457" i="1"/>
  <c r="G457" i="1"/>
  <c r="E457" i="1"/>
  <c r="I457" i="1"/>
  <c r="K457" i="1"/>
  <c r="C456" i="1"/>
  <c r="L456" i="1"/>
  <c r="F456" i="1"/>
  <c r="M456" i="1"/>
  <c r="J456" i="1"/>
  <c r="H456" i="1"/>
  <c r="I456" i="1"/>
  <c r="G456" i="1"/>
  <c r="E456" i="1"/>
  <c r="K456" i="1"/>
  <c r="E455" i="1"/>
  <c r="F455" i="1"/>
  <c r="J455" i="1"/>
  <c r="L455" i="1"/>
  <c r="I455" i="1"/>
  <c r="C455" i="1"/>
  <c r="H455" i="1"/>
  <c r="G455" i="1"/>
  <c r="K455" i="1"/>
  <c r="M455" i="1"/>
  <c r="D500" i="1" l="1"/>
  <c r="F500" i="1" s="1"/>
  <c r="M499" i="1"/>
  <c r="H499" i="1"/>
  <c r="L499" i="1"/>
  <c r="G499" i="1"/>
  <c r="K499" i="1"/>
  <c r="E499" i="1"/>
  <c r="J499" i="1"/>
  <c r="C499" i="1"/>
  <c r="I499" i="1"/>
  <c r="F499" i="1"/>
  <c r="E498" i="1"/>
  <c r="H498" i="1"/>
  <c r="F498" i="1"/>
  <c r="C498" i="1"/>
  <c r="M498" i="1"/>
  <c r="J498" i="1"/>
  <c r="I498" i="1"/>
  <c r="L498" i="1"/>
  <c r="K498" i="1"/>
  <c r="G498" i="1"/>
  <c r="C497" i="1"/>
  <c r="L497" i="1"/>
  <c r="J497" i="1"/>
  <c r="H497" i="1"/>
  <c r="E497" i="1"/>
  <c r="I497" i="1"/>
  <c r="F497" i="1"/>
  <c r="M497" i="1"/>
  <c r="K497" i="1"/>
  <c r="G497" i="1"/>
  <c r="E496" i="1"/>
  <c r="G496" i="1"/>
  <c r="L496" i="1"/>
  <c r="H496" i="1"/>
  <c r="F496" i="1"/>
  <c r="M496" i="1"/>
  <c r="C496" i="1"/>
  <c r="K496" i="1"/>
  <c r="J496" i="1"/>
  <c r="I496" i="1"/>
  <c r="C495" i="1"/>
  <c r="L495" i="1"/>
  <c r="M495" i="1"/>
  <c r="I495" i="1"/>
  <c r="G495" i="1"/>
  <c r="F495" i="1"/>
  <c r="K495" i="1"/>
  <c r="H495" i="1"/>
  <c r="E495" i="1"/>
  <c r="J495" i="1"/>
  <c r="E494" i="1"/>
  <c r="H494" i="1"/>
  <c r="G494" i="1"/>
  <c r="F494" i="1"/>
  <c r="K494" i="1"/>
  <c r="C494" i="1"/>
  <c r="J494" i="1"/>
  <c r="I494" i="1"/>
  <c r="L494" i="1"/>
  <c r="M494" i="1"/>
  <c r="E493" i="1"/>
  <c r="H493" i="1"/>
  <c r="L493" i="1"/>
  <c r="G493" i="1"/>
  <c r="F493" i="1"/>
  <c r="C493" i="1"/>
  <c r="M493" i="1"/>
  <c r="K493" i="1"/>
  <c r="J493" i="1"/>
  <c r="I493" i="1"/>
  <c r="I500" i="1" l="1"/>
  <c r="C500" i="1"/>
  <c r="D501" i="1"/>
  <c r="D502" i="1" s="1"/>
  <c r="L500" i="1"/>
  <c r="G500" i="1"/>
  <c r="K500" i="1"/>
  <c r="J500" i="1"/>
  <c r="E500" i="1"/>
  <c r="M500" i="1"/>
  <c r="H500" i="1"/>
  <c r="K501" i="1" l="1"/>
  <c r="J501" i="1"/>
  <c r="E501" i="1"/>
  <c r="M501" i="1"/>
  <c r="H501" i="1"/>
  <c r="L501" i="1"/>
  <c r="G501" i="1"/>
  <c r="F501" i="1"/>
  <c r="I501" i="1"/>
  <c r="C501" i="1"/>
  <c r="D503" i="1" l="1"/>
  <c r="D504" i="1" s="1"/>
  <c r="D505" i="1" s="1"/>
  <c r="D506" i="1" s="1"/>
  <c r="J502" i="1"/>
  <c r="E502" i="1"/>
  <c r="M502" i="1"/>
  <c r="H502" i="1"/>
  <c r="L502" i="1"/>
  <c r="G502" i="1"/>
  <c r="K502" i="1"/>
  <c r="I502" i="1"/>
  <c r="C502" i="1"/>
  <c r="F502" i="1"/>
  <c r="C506" i="1" l="1"/>
  <c r="D507" i="1"/>
  <c r="J505" i="1"/>
  <c r="C505" i="1"/>
  <c r="H505" i="1"/>
  <c r="M505" i="1"/>
  <c r="K505" i="1"/>
  <c r="L505" i="1"/>
  <c r="E505" i="1"/>
  <c r="G505" i="1"/>
  <c r="F505" i="1"/>
  <c r="I505" i="1"/>
  <c r="C504" i="1"/>
  <c r="E504" i="1"/>
  <c r="J504" i="1"/>
  <c r="I504" i="1"/>
  <c r="M504" i="1"/>
  <c r="F504" i="1"/>
  <c r="K504" i="1"/>
  <c r="H504" i="1"/>
  <c r="L504" i="1"/>
  <c r="G504" i="1"/>
  <c r="M503" i="1"/>
  <c r="H503" i="1"/>
  <c r="L503" i="1"/>
  <c r="G503" i="1"/>
  <c r="K503" i="1"/>
  <c r="J503" i="1"/>
  <c r="E503" i="1"/>
  <c r="C503" i="1"/>
  <c r="I503" i="1"/>
  <c r="F503" i="1"/>
  <c r="D508" i="1" l="1"/>
  <c r="C507" i="1"/>
  <c r="K506" i="1"/>
  <c r="F506" i="1"/>
  <c r="M506" i="1"/>
  <c r="E506" i="1"/>
  <c r="H506" i="1"/>
  <c r="I506" i="1"/>
  <c r="G506" i="1"/>
  <c r="L506" i="1"/>
  <c r="J506" i="1"/>
  <c r="C508" i="1" l="1"/>
  <c r="D509" i="1"/>
  <c r="J507" i="1"/>
  <c r="M507" i="1"/>
  <c r="K507" i="1"/>
  <c r="G507" i="1"/>
  <c r="L507" i="1"/>
  <c r="F507" i="1"/>
  <c r="E507" i="1"/>
  <c r="I507" i="1"/>
  <c r="H507" i="1"/>
  <c r="D510" i="1" l="1"/>
  <c r="C509" i="1"/>
  <c r="J508" i="1"/>
  <c r="L508" i="1"/>
  <c r="K508" i="1"/>
  <c r="M508" i="1"/>
  <c r="E508" i="1"/>
  <c r="H508" i="1"/>
  <c r="G508" i="1"/>
  <c r="F508" i="1"/>
  <c r="I508" i="1"/>
  <c r="C510" i="1" l="1"/>
  <c r="D511" i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I510" i="1"/>
  <c r="K510" i="1"/>
  <c r="L510" i="1"/>
  <c r="J510" i="1"/>
  <c r="E510" i="1"/>
  <c r="G510" i="1"/>
  <c r="M510" i="1"/>
  <c r="H510" i="1"/>
  <c r="F510" i="1"/>
  <c r="J509" i="1"/>
  <c r="M509" i="1"/>
  <c r="K509" i="1"/>
  <c r="F509" i="1"/>
  <c r="G509" i="1"/>
  <c r="I509" i="1"/>
  <c r="E509" i="1"/>
  <c r="L509" i="1"/>
  <c r="H509" i="1"/>
  <c r="C529" i="1" l="1"/>
  <c r="L529" i="1"/>
  <c r="H529" i="1"/>
  <c r="J529" i="1"/>
  <c r="E529" i="1"/>
  <c r="M529" i="1"/>
  <c r="K529" i="1"/>
  <c r="G529" i="1"/>
  <c r="F529" i="1"/>
  <c r="D530" i="1"/>
  <c r="D531" i="1" s="1"/>
  <c r="D532" i="1" s="1"/>
  <c r="D533" i="1" s="1"/>
  <c r="D534" i="1" s="1"/>
  <c r="D535" i="1" s="1"/>
  <c r="D536" i="1" s="1"/>
  <c r="D537" i="1" s="1"/>
  <c r="D538" i="1" s="1"/>
  <c r="I529" i="1"/>
  <c r="F528" i="1"/>
  <c r="J528" i="1"/>
  <c r="H528" i="1"/>
  <c r="I528" i="1"/>
  <c r="M528" i="1"/>
  <c r="K528" i="1"/>
  <c r="L528" i="1"/>
  <c r="G528" i="1"/>
  <c r="E528" i="1"/>
  <c r="C528" i="1"/>
  <c r="E527" i="1"/>
  <c r="H527" i="1"/>
  <c r="L527" i="1"/>
  <c r="J527" i="1"/>
  <c r="K527" i="1"/>
  <c r="I527" i="1"/>
  <c r="M527" i="1"/>
  <c r="F527" i="1"/>
  <c r="G527" i="1"/>
  <c r="C527" i="1"/>
  <c r="C526" i="1"/>
  <c r="K526" i="1"/>
  <c r="H526" i="1"/>
  <c r="J526" i="1"/>
  <c r="F526" i="1"/>
  <c r="G526" i="1"/>
  <c r="M526" i="1"/>
  <c r="I526" i="1"/>
  <c r="L526" i="1"/>
  <c r="E526" i="1"/>
  <c r="C525" i="1"/>
  <c r="H525" i="1"/>
  <c r="F525" i="1"/>
  <c r="K525" i="1"/>
  <c r="J525" i="1"/>
  <c r="M525" i="1"/>
  <c r="G525" i="1"/>
  <c r="L525" i="1"/>
  <c r="I525" i="1"/>
  <c r="E525" i="1"/>
  <c r="C524" i="1"/>
  <c r="F524" i="1"/>
  <c r="M524" i="1"/>
  <c r="I524" i="1"/>
  <c r="H524" i="1"/>
  <c r="L524" i="1"/>
  <c r="K524" i="1"/>
  <c r="G524" i="1"/>
  <c r="J524" i="1"/>
  <c r="E524" i="1"/>
  <c r="C523" i="1"/>
  <c r="L523" i="1"/>
  <c r="H523" i="1"/>
  <c r="I523" i="1"/>
  <c r="J523" i="1"/>
  <c r="E523" i="1"/>
  <c r="F523" i="1"/>
  <c r="K523" i="1"/>
  <c r="M523" i="1"/>
  <c r="G523" i="1"/>
  <c r="C522" i="1"/>
  <c r="F522" i="1"/>
  <c r="L522" i="1"/>
  <c r="M522" i="1"/>
  <c r="K522" i="1"/>
  <c r="H522" i="1"/>
  <c r="I522" i="1"/>
  <c r="G522" i="1"/>
  <c r="J522" i="1"/>
  <c r="E522" i="1"/>
  <c r="C521" i="1"/>
  <c r="F521" i="1"/>
  <c r="J521" i="1"/>
  <c r="M521" i="1"/>
  <c r="G521" i="1"/>
  <c r="K521" i="1"/>
  <c r="I521" i="1"/>
  <c r="H521" i="1"/>
  <c r="L521" i="1"/>
  <c r="E521" i="1"/>
  <c r="C520" i="1"/>
  <c r="L520" i="1"/>
  <c r="H520" i="1"/>
  <c r="M520" i="1"/>
  <c r="K520" i="1"/>
  <c r="J520" i="1"/>
  <c r="I520" i="1"/>
  <c r="G520" i="1"/>
  <c r="F520" i="1"/>
  <c r="E520" i="1"/>
  <c r="C519" i="1"/>
  <c r="F519" i="1"/>
  <c r="L519" i="1"/>
  <c r="H519" i="1"/>
  <c r="J519" i="1"/>
  <c r="I519" i="1"/>
  <c r="E519" i="1"/>
  <c r="K519" i="1"/>
  <c r="M519" i="1"/>
  <c r="G519" i="1"/>
  <c r="C518" i="1"/>
  <c r="K518" i="1"/>
  <c r="M518" i="1"/>
  <c r="I518" i="1"/>
  <c r="G518" i="1"/>
  <c r="E518" i="1"/>
  <c r="L518" i="1"/>
  <c r="J518" i="1"/>
  <c r="H518" i="1"/>
  <c r="F518" i="1"/>
  <c r="C517" i="1"/>
  <c r="H517" i="1"/>
  <c r="J517" i="1"/>
  <c r="L517" i="1"/>
  <c r="I517" i="1"/>
  <c r="K517" i="1"/>
  <c r="M517" i="1"/>
  <c r="E517" i="1"/>
  <c r="F517" i="1"/>
  <c r="G517" i="1"/>
  <c r="C516" i="1"/>
  <c r="L516" i="1"/>
  <c r="J516" i="1"/>
  <c r="H516" i="1"/>
  <c r="E516" i="1"/>
  <c r="F516" i="1"/>
  <c r="K516" i="1"/>
  <c r="M516" i="1"/>
  <c r="G516" i="1"/>
  <c r="I516" i="1"/>
  <c r="C515" i="1"/>
  <c r="H515" i="1"/>
  <c r="J515" i="1"/>
  <c r="K515" i="1"/>
  <c r="L515" i="1"/>
  <c r="I515" i="1"/>
  <c r="G515" i="1"/>
  <c r="E515" i="1"/>
  <c r="F515" i="1"/>
  <c r="M515" i="1"/>
  <c r="C514" i="1"/>
  <c r="J514" i="1"/>
  <c r="L514" i="1"/>
  <c r="H514" i="1"/>
  <c r="I514" i="1"/>
  <c r="E514" i="1"/>
  <c r="F514" i="1"/>
  <c r="K514" i="1"/>
  <c r="M514" i="1"/>
  <c r="G514" i="1"/>
  <c r="C513" i="1"/>
  <c r="H513" i="1"/>
  <c r="L513" i="1"/>
  <c r="I513" i="1"/>
  <c r="M513" i="1"/>
  <c r="F513" i="1"/>
  <c r="J513" i="1"/>
  <c r="G513" i="1"/>
  <c r="K513" i="1"/>
  <c r="E513" i="1"/>
  <c r="C512" i="1"/>
  <c r="I512" i="1"/>
  <c r="M512" i="1"/>
  <c r="K512" i="1"/>
  <c r="H512" i="1"/>
  <c r="J512" i="1"/>
  <c r="G512" i="1"/>
  <c r="L512" i="1"/>
  <c r="F512" i="1"/>
  <c r="E512" i="1"/>
  <c r="C511" i="1"/>
  <c r="J511" i="1"/>
  <c r="M511" i="1"/>
  <c r="K511" i="1"/>
  <c r="E511" i="1"/>
  <c r="G511" i="1"/>
  <c r="I511" i="1"/>
  <c r="F511" i="1"/>
  <c r="H511" i="1"/>
  <c r="L511" i="1"/>
  <c r="F538" i="1" l="1"/>
  <c r="I538" i="1"/>
  <c r="L538" i="1"/>
  <c r="M538" i="1"/>
  <c r="H538" i="1"/>
  <c r="G538" i="1"/>
  <c r="J538" i="1"/>
  <c r="K538" i="1"/>
  <c r="C538" i="1"/>
  <c r="E538" i="1"/>
  <c r="C537" i="1"/>
  <c r="J537" i="1"/>
  <c r="L537" i="1"/>
  <c r="E537" i="1"/>
  <c r="G537" i="1"/>
  <c r="H537" i="1"/>
  <c r="M537" i="1"/>
  <c r="K537" i="1"/>
  <c r="I537" i="1"/>
  <c r="F537" i="1"/>
  <c r="E536" i="1"/>
  <c r="L536" i="1"/>
  <c r="F536" i="1"/>
  <c r="I536" i="1"/>
  <c r="K536" i="1"/>
  <c r="J536" i="1"/>
  <c r="M536" i="1"/>
  <c r="H536" i="1"/>
  <c r="C536" i="1"/>
  <c r="G536" i="1"/>
  <c r="C535" i="1"/>
  <c r="J535" i="1"/>
  <c r="L535" i="1"/>
  <c r="I535" i="1"/>
  <c r="H535" i="1"/>
  <c r="E535" i="1"/>
  <c r="G535" i="1"/>
  <c r="F535" i="1"/>
  <c r="K535" i="1"/>
  <c r="M535" i="1"/>
  <c r="F534" i="1"/>
  <c r="H534" i="1"/>
  <c r="M534" i="1"/>
  <c r="K534" i="1"/>
  <c r="L534" i="1"/>
  <c r="I534" i="1"/>
  <c r="E534" i="1"/>
  <c r="G534" i="1"/>
  <c r="C534" i="1"/>
  <c r="J534" i="1"/>
  <c r="F533" i="1"/>
  <c r="G533" i="1"/>
  <c r="K533" i="1"/>
  <c r="I533" i="1"/>
  <c r="M533" i="1"/>
  <c r="J533" i="1"/>
  <c r="C533" i="1"/>
  <c r="H533" i="1"/>
  <c r="L533" i="1"/>
  <c r="E533" i="1"/>
  <c r="C532" i="1"/>
  <c r="L532" i="1"/>
  <c r="J532" i="1"/>
  <c r="I532" i="1"/>
  <c r="E532" i="1"/>
  <c r="H532" i="1"/>
  <c r="K532" i="1"/>
  <c r="M532" i="1"/>
  <c r="F532" i="1"/>
  <c r="G532" i="1"/>
  <c r="C531" i="1"/>
  <c r="H531" i="1"/>
  <c r="M531" i="1"/>
  <c r="J531" i="1"/>
  <c r="I531" i="1"/>
  <c r="L531" i="1"/>
  <c r="F531" i="1"/>
  <c r="E531" i="1"/>
  <c r="K531" i="1"/>
  <c r="G531" i="1"/>
  <c r="E530" i="1"/>
  <c r="G530" i="1"/>
  <c r="M530" i="1"/>
  <c r="L530" i="1"/>
  <c r="J530" i="1"/>
  <c r="I530" i="1"/>
  <c r="K530" i="1"/>
  <c r="H530" i="1"/>
  <c r="F530" i="1"/>
  <c r="C530" i="1"/>
</calcChain>
</file>

<file path=xl/sharedStrings.xml><?xml version="1.0" encoding="utf-8"?>
<sst xmlns="http://schemas.openxmlformats.org/spreadsheetml/2006/main" count="4718" uniqueCount="2206">
  <si>
    <t>NAVES</t>
  </si>
  <si>
    <t>Fecha Declaración</t>
  </si>
  <si>
    <t>Valparaíso</t>
  </si>
  <si>
    <t>San Antonio</t>
  </si>
  <si>
    <t>MSC Sasha V802</t>
  </si>
  <si>
    <t>Msc Agrigento V803</t>
  </si>
  <si>
    <t>ITINERARIOS NORTE DE EUROPA Y MEDITERRANEO</t>
  </si>
  <si>
    <t>Lirquen</t>
  </si>
  <si>
    <t>San Vicente</t>
  </si>
  <si>
    <t>Valparaiso</t>
  </si>
  <si>
    <t>Coronel</t>
  </si>
  <si>
    <t>MSC SHRERYA v801</t>
  </si>
  <si>
    <t>MSC SASHA V802</t>
  </si>
  <si>
    <t>Hamburgo(27)</t>
  </si>
  <si>
    <t>MSC SHUBA V804</t>
  </si>
  <si>
    <t>MSC ANZU V805</t>
  </si>
  <si>
    <t>Msc Shuba V804</t>
  </si>
  <si>
    <t>Msc Anzu V805</t>
  </si>
  <si>
    <t>MSC AGRIGENTO V803</t>
  </si>
  <si>
    <t>MSC NITYA V806</t>
  </si>
  <si>
    <t>MSC CHLOE V807</t>
  </si>
  <si>
    <t>Msc Nitya V806</t>
  </si>
  <si>
    <t>Msc Chloe V807</t>
  </si>
  <si>
    <t>Msc Madhu V808</t>
  </si>
  <si>
    <t>Msc Avni V809</t>
  </si>
  <si>
    <t>Msc Carlotta V810</t>
  </si>
  <si>
    <t>Msc Shreya V811</t>
  </si>
  <si>
    <t>Msc Yashi V812</t>
  </si>
  <si>
    <t>Msc Shuba V813</t>
  </si>
  <si>
    <t>Msc Anzu V814</t>
  </si>
  <si>
    <t>Msc Nitya V815</t>
  </si>
  <si>
    <t>Msc Gayane V816</t>
  </si>
  <si>
    <t>Msc Madhu V817</t>
  </si>
  <si>
    <t>Blank Sailing</t>
  </si>
  <si>
    <t>Msc Avni V818</t>
  </si>
  <si>
    <t>Msc Yashi V821</t>
  </si>
  <si>
    <t>Msc Carlotta V819</t>
  </si>
  <si>
    <t>Msc Shreya V820</t>
  </si>
  <si>
    <t>Msc  Carlotta V819</t>
  </si>
  <si>
    <t>Northen Juvenile V362</t>
  </si>
  <si>
    <t>Valence V363</t>
  </si>
  <si>
    <t>Ym Unifor V201</t>
  </si>
  <si>
    <t>Lloyd Don Pascuale V4</t>
  </si>
  <si>
    <t>Xin Ya Zhou V132</t>
  </si>
  <si>
    <t>Xin Mei Zhou V121</t>
  </si>
  <si>
    <t>Kure V1</t>
  </si>
  <si>
    <t>Cosco Malaysia V65</t>
  </si>
  <si>
    <t>Msc Shuba V822</t>
  </si>
  <si>
    <t>SERVICIO MSC (SAWC)</t>
  </si>
  <si>
    <t>Msc Anzu V823</t>
  </si>
  <si>
    <t>Msc Nitya v824</t>
  </si>
  <si>
    <t>Ever Ultra V.367</t>
  </si>
  <si>
    <t>Xin Da Yang Zhoy V35</t>
  </si>
  <si>
    <t>Cosco Indonesia V80</t>
  </si>
  <si>
    <t>Ever Chivarly V369</t>
  </si>
  <si>
    <t>Akinada Bridge V190</t>
  </si>
  <si>
    <t>Msc Gayane V825</t>
  </si>
  <si>
    <t>Msc Madhu V826</t>
  </si>
  <si>
    <t>Msc Avni V827</t>
  </si>
  <si>
    <t>Msc Carlotta V828</t>
  </si>
  <si>
    <t>Msc Shreya V829</t>
  </si>
  <si>
    <t>Msc Yashi V830</t>
  </si>
  <si>
    <t>Msc Shuba V832</t>
  </si>
  <si>
    <t>Msc Anzu V833</t>
  </si>
  <si>
    <t>Msc DesireeV831</t>
  </si>
  <si>
    <t>Northern Jasper V370</t>
  </si>
  <si>
    <t>Ever Conquest V371</t>
  </si>
  <si>
    <t>Northern Juvenile V372</t>
  </si>
  <si>
    <t>Valence V373</t>
  </si>
  <si>
    <t>E.R. Texas V7</t>
  </si>
  <si>
    <t>Cosco Yantian V79</t>
  </si>
  <si>
    <t>Adrian Schulte V.8</t>
  </si>
  <si>
    <t>Cosco Korea V.56</t>
  </si>
  <si>
    <t>Lloyd Don Pascuale V.5</t>
  </si>
  <si>
    <t>Msc Nitya V834</t>
  </si>
  <si>
    <t>Xin Da Yang Zhoy V36</t>
  </si>
  <si>
    <t>Ever lasting V375</t>
  </si>
  <si>
    <t>Xin Ya Zhou V133</t>
  </si>
  <si>
    <t>Xin FeiZhou V41</t>
  </si>
  <si>
    <t>Xin Mei Zhou  V122</t>
  </si>
  <si>
    <t>Msc Gayane V835</t>
  </si>
  <si>
    <t>Msc Madhu V836</t>
  </si>
  <si>
    <t>Ym Unifor V202</t>
  </si>
  <si>
    <t>Kure V2</t>
  </si>
  <si>
    <t>Cosco MalaysiaV66</t>
  </si>
  <si>
    <t>Msc Carlotta V838</t>
  </si>
  <si>
    <t>Msc Avni V837</t>
  </si>
  <si>
    <t>Msc Shreya V839</t>
  </si>
  <si>
    <t>Msc Yashi V840</t>
  </si>
  <si>
    <t>Msc Desiree V841</t>
  </si>
  <si>
    <t>Ital Unica V380</t>
  </si>
  <si>
    <t>Ever Smile V381</t>
  </si>
  <si>
    <t>Northern Juvenile V382</t>
  </si>
  <si>
    <t>Valence V383</t>
  </si>
  <si>
    <t>Xin Da Yang Zhou V37</t>
  </si>
  <si>
    <t>Ever United V385</t>
  </si>
  <si>
    <t>Ym Una Nimity V39</t>
  </si>
  <si>
    <t>Cosco Prince Rupert V50</t>
  </si>
  <si>
    <t>Seamax New Haven V390</t>
  </si>
  <si>
    <t>Mediterranean Bridge V389</t>
  </si>
  <si>
    <t>Cscl Asia V130</t>
  </si>
  <si>
    <t>Cosco Korea V57</t>
  </si>
  <si>
    <t>Cosco Hella V81</t>
  </si>
  <si>
    <t>Xin Ya Zhou V134</t>
  </si>
  <si>
    <t>Xin Ou Zhou V38</t>
  </si>
  <si>
    <t>Xin Mei Zhou V123</t>
  </si>
  <si>
    <t>Kure V-3</t>
  </si>
  <si>
    <t>Cosco Malaysia V67</t>
  </si>
  <si>
    <t>Cosco Indonesia V81</t>
  </si>
  <si>
    <t>Msc Shuba V842</t>
  </si>
  <si>
    <t>Msc Antonella V843</t>
  </si>
  <si>
    <t>Msc DesireeV841</t>
  </si>
  <si>
    <t>MSC SHUBA V842</t>
  </si>
  <si>
    <t>Msc Nitya V844</t>
  </si>
  <si>
    <t>Msc Gayane V845</t>
  </si>
  <si>
    <t>Msc Madhu V846</t>
  </si>
  <si>
    <t>BLANK SAILING</t>
  </si>
  <si>
    <t>Msc Avni V847</t>
  </si>
  <si>
    <t>Msc Carlotta V848</t>
  </si>
  <si>
    <t>Msc Shreya V849</t>
  </si>
  <si>
    <t>Msc Yashi V850</t>
  </si>
  <si>
    <t>Msc Desiree V851</t>
  </si>
  <si>
    <t>Ital Contessa V391</t>
  </si>
  <si>
    <t>Lloyd Don Pascuale V.8</t>
  </si>
  <si>
    <t>E.R. Texas V013</t>
  </si>
  <si>
    <t>Cosco Indonesia V82</t>
  </si>
  <si>
    <t>Cscl Asia V131</t>
  </si>
  <si>
    <t>Ever Lovely V392</t>
  </si>
  <si>
    <t xml:space="preserve">Msc Desiree V851	</t>
  </si>
  <si>
    <t>Msc Shuba V852</t>
  </si>
  <si>
    <t>Msc Antonella V901</t>
  </si>
  <si>
    <t>Northen Juvenile V393</t>
  </si>
  <si>
    <t>Msc Nitya V902</t>
  </si>
  <si>
    <t>Cosco Hellas V82</t>
  </si>
  <si>
    <t>Xin Ya Zhou V135</t>
  </si>
  <si>
    <t>Cosco Yantian V83</t>
  </si>
  <si>
    <t>Msc Gayane V903</t>
  </si>
  <si>
    <t>Xin Da Yang Zhou V394</t>
  </si>
  <si>
    <t>Ever Envoy V395</t>
  </si>
  <si>
    <t>Msc Madhu V904</t>
  </si>
  <si>
    <t>Msc Avni V905</t>
  </si>
  <si>
    <t>Ever uberty V397</t>
  </si>
  <si>
    <t>Ym Una Nimity V40</t>
  </si>
  <si>
    <t>Cosco Prince Rupert V51</t>
  </si>
  <si>
    <t>Cscl Sydney V029</t>
  </si>
  <si>
    <t>Xin Ou Zhou V39</t>
  </si>
  <si>
    <t>Kure V5</t>
  </si>
  <si>
    <t>Msc Carlotta V906</t>
  </si>
  <si>
    <t>Antwerp(26)</t>
  </si>
  <si>
    <t>Ever United V399</t>
  </si>
  <si>
    <t>Msc Shreya B V907</t>
  </si>
  <si>
    <t>London Gateway via Rotterdam(27)</t>
  </si>
  <si>
    <t>Rotterdam(24)</t>
  </si>
  <si>
    <t>Msc Yashi V908</t>
  </si>
  <si>
    <t>E.R. Texas V014</t>
  </si>
  <si>
    <t>Msc Desiree V909</t>
  </si>
  <si>
    <t>Msc shuba V910</t>
  </si>
  <si>
    <t>Msc Shuba V910</t>
  </si>
  <si>
    <t>Ever lucent V401</t>
  </si>
  <si>
    <t>Ever Lovely V402</t>
  </si>
  <si>
    <t>CSCL Long Beach V032</t>
  </si>
  <si>
    <t>Lloyd Don Pascuale V009</t>
  </si>
  <si>
    <t>Cosco Malaysia V068</t>
  </si>
  <si>
    <t>Mediterranean Bridge V400</t>
  </si>
  <si>
    <t>Msc Antonella V911</t>
  </si>
  <si>
    <t>Ever Lambent V403</t>
  </si>
  <si>
    <t>CSCL Africa V035</t>
  </si>
  <si>
    <t>Msc Nitya V912</t>
  </si>
  <si>
    <t>Tian  Chang HE V031</t>
  </si>
  <si>
    <t>Cosco Hellas V083</t>
  </si>
  <si>
    <t>Msc Gayane V913</t>
  </si>
  <si>
    <t>Ym Unanimity V41</t>
  </si>
  <si>
    <t>Xin Ya Zhou V136</t>
  </si>
  <si>
    <t>Hamburgo(29)</t>
  </si>
  <si>
    <t>Msc Madhu V914</t>
  </si>
  <si>
    <t>Ever Ethic V407</t>
  </si>
  <si>
    <t>Xin Ou Zhou V40</t>
  </si>
  <si>
    <t>Cosco Prince Rupert V52</t>
  </si>
  <si>
    <t>Msc Avni V915</t>
  </si>
  <si>
    <t>Msc Carlotta V916</t>
  </si>
  <si>
    <t>Ever Lively V35</t>
  </si>
  <si>
    <t>Kure V006</t>
  </si>
  <si>
    <t>Msc Shreya V917</t>
  </si>
  <si>
    <t>Mediterranean Bridge V410</t>
  </si>
  <si>
    <t>Cosco Malaysia V069</t>
  </si>
  <si>
    <t>Msc Yashi V918</t>
  </si>
  <si>
    <t>Northern Jupiter V412</t>
  </si>
  <si>
    <t>Lloyd Don Pascuale V010</t>
  </si>
  <si>
    <t>Msc Shuba V919</t>
  </si>
  <si>
    <t>Ever United V413</t>
  </si>
  <si>
    <t>E.R. Texas V015</t>
  </si>
  <si>
    <t>Bremerhaven(28)</t>
  </si>
  <si>
    <t>Msc Antonella V920</t>
  </si>
  <si>
    <t>CSCL Long beach V033</t>
  </si>
  <si>
    <t>Msc Nitya V921</t>
  </si>
  <si>
    <t>Tia Chang He V032</t>
  </si>
  <si>
    <t>Cosco korea V062</t>
  </si>
  <si>
    <t>Msc Gayane V922</t>
  </si>
  <si>
    <t>Value V415</t>
  </si>
  <si>
    <t>Xin Qin Huang Dao V051</t>
  </si>
  <si>
    <t>Msc Madhu V923</t>
  </si>
  <si>
    <t>Ym Unanimity V042</t>
  </si>
  <si>
    <t>Xin Pu Dong V228</t>
  </si>
  <si>
    <t>Msc Avni V924</t>
  </si>
  <si>
    <t>Seroja Tiga V417</t>
  </si>
  <si>
    <t>Cosco Hellas V084</t>
  </si>
  <si>
    <t>Msc Carlotta V925</t>
  </si>
  <si>
    <t>Cosco Prince Rupert V053</t>
  </si>
  <si>
    <t>Xin Ya Zhou 137</t>
  </si>
  <si>
    <t>Msc Benedetta V926</t>
  </si>
  <si>
    <t>Ever Lively V036</t>
  </si>
  <si>
    <t>Xin Ou Zhou V041</t>
  </si>
  <si>
    <t>Msc Yashi V927</t>
  </si>
  <si>
    <t>Mediterranean Bridege V005</t>
  </si>
  <si>
    <t>Kure V007</t>
  </si>
  <si>
    <t>Msc Shuba V928</t>
  </si>
  <si>
    <t>Msc Shuba B V928</t>
  </si>
  <si>
    <t>Lloyd Don Giovanni V006</t>
  </si>
  <si>
    <t>Cosco Malasya V070</t>
  </si>
  <si>
    <t>Msc Bianca V929</t>
  </si>
  <si>
    <t>Miramarin V002</t>
  </si>
  <si>
    <t>Lloyd don Pascuale V011</t>
  </si>
  <si>
    <t>Msc Arbatax V930</t>
  </si>
  <si>
    <t>Ever Unidted V169</t>
  </si>
  <si>
    <t>E.R. Texas V016</t>
  </si>
  <si>
    <t>Tian  Chang HE V033</t>
  </si>
  <si>
    <t>CSCL Long beach V034</t>
  </si>
  <si>
    <t>Msc Korea V931</t>
  </si>
  <si>
    <t>Msc Avni V932</t>
  </si>
  <si>
    <t>Value V425</t>
  </si>
  <si>
    <t>Cosco New York V105</t>
  </si>
  <si>
    <t>Msc Romane V933</t>
  </si>
  <si>
    <t>Ym Unanimity V043</t>
  </si>
  <si>
    <t>Xin Qin Huang Dao V052</t>
  </si>
  <si>
    <t>Msc Carlotta V934</t>
  </si>
  <si>
    <t>Seroja Tiga V004</t>
  </si>
  <si>
    <t>Cscl Winter V023</t>
  </si>
  <si>
    <t>Msc Gayane V935</t>
  </si>
  <si>
    <t>Cosco Prince Rupert V054</t>
  </si>
  <si>
    <t>Navios Felicitas V013</t>
  </si>
  <si>
    <t>Cma Cgm Niagara V934</t>
  </si>
  <si>
    <t>Guayaquil Expres V933</t>
  </si>
  <si>
    <t>Cma Cgm Tanya V932</t>
  </si>
  <si>
    <t>Cosco Shipping Danube V935</t>
  </si>
  <si>
    <t>Ever Lively V08</t>
  </si>
  <si>
    <t>Xin Ya Zhou 138</t>
  </si>
  <si>
    <t>Cartagena Express V936</t>
  </si>
  <si>
    <t>Msc Regulus V936</t>
  </si>
  <si>
    <t>Valparaíso Express V937</t>
  </si>
  <si>
    <t>Cma Cgm Jean Gabriel V938</t>
  </si>
  <si>
    <t>Msc Earth V937</t>
  </si>
  <si>
    <t>Msc Bianca V938</t>
  </si>
  <si>
    <t>Msc Arbatax V939</t>
  </si>
  <si>
    <t>Mediterranean Bridge V430</t>
  </si>
  <si>
    <t>Lloyd Don Giovanni V421</t>
  </si>
  <si>
    <t>Miramarin V432</t>
  </si>
  <si>
    <t>Xin Ou Zhou V42</t>
  </si>
  <si>
    <t>Kure V8</t>
  </si>
  <si>
    <t>Cosco Malaysia V71</t>
  </si>
  <si>
    <t>Santos Express V940</t>
  </si>
  <si>
    <t>Cma Cgm Tanya V941</t>
  </si>
  <si>
    <t>Guayaquil Expres V942</t>
  </si>
  <si>
    <t>Cma Cgm Niagara V943</t>
  </si>
  <si>
    <t>Cosco Shipping Danube V944</t>
  </si>
  <si>
    <t>Msc Mars V940</t>
  </si>
  <si>
    <t>Via Rotterdam</t>
  </si>
  <si>
    <t>Via Amberes</t>
  </si>
  <si>
    <t>Directo</t>
  </si>
  <si>
    <t>Sm Savannah V433</t>
  </si>
  <si>
    <t>Value V435</t>
  </si>
  <si>
    <t>Ym Unanimity V44</t>
  </si>
  <si>
    <t>Tian Chang He V34</t>
  </si>
  <si>
    <t>Seroja Tiga V437</t>
  </si>
  <si>
    <t>Cscl East China Sea V33</t>
  </si>
  <si>
    <t>E.R. Texas V17</t>
  </si>
  <si>
    <t>Cscl Yallow Sea V26</t>
  </si>
  <si>
    <t>Lloyd Don Pascuale V12</t>
  </si>
  <si>
    <t>Cscl Winter V24</t>
  </si>
  <si>
    <t>Xin Qin Huang Dao V53</t>
  </si>
  <si>
    <t>ITINERARIOS OCEANIA</t>
  </si>
  <si>
    <t>Cartagena Express V945</t>
  </si>
  <si>
    <t>Msc Earth V947</t>
  </si>
  <si>
    <t>Msc Bianca V948</t>
  </si>
  <si>
    <t>Msc Paris V946</t>
  </si>
  <si>
    <t>Valparaíso Express V946</t>
  </si>
  <si>
    <t>Cma Cgm Jean Gabriel V947</t>
  </si>
  <si>
    <t>Callao Express V948</t>
  </si>
  <si>
    <t>Santos Express V949</t>
  </si>
  <si>
    <t>Msc Mars V949</t>
  </si>
  <si>
    <t>Cosco Prince Rupert V55</t>
  </si>
  <si>
    <t>Ever Lively V38</t>
  </si>
  <si>
    <t>Lloyd Don Giovanni V.8</t>
  </si>
  <si>
    <t>Ever Excel V.143</t>
  </si>
  <si>
    <t>Sm Savannah V.4</t>
  </si>
  <si>
    <t>Tian Chang He V.35</t>
  </si>
  <si>
    <t>Value V.23</t>
  </si>
  <si>
    <t>Xin Ya Zhou V139</t>
  </si>
  <si>
    <t>Msc Avni V950</t>
  </si>
  <si>
    <t>Msc Carlotta V951</t>
  </si>
  <si>
    <t>Msc Saturn V952</t>
  </si>
  <si>
    <t>Cma Cgm Tanya V950</t>
  </si>
  <si>
    <t>Guayaquil Express V951</t>
  </si>
  <si>
    <t>Cma Cgm Niagara V952</t>
  </si>
  <si>
    <t>Msc Capella V952</t>
  </si>
  <si>
    <t>Msc Aino V1</t>
  </si>
  <si>
    <t>Msc Anchorage V2</t>
  </si>
  <si>
    <t>Cosco Shipping Danube V1</t>
  </si>
  <si>
    <t>Cartagena Express V2</t>
  </si>
  <si>
    <t>Valparaiso Express V3</t>
  </si>
  <si>
    <t>Cma Cgm Jean Gabriel V4</t>
  </si>
  <si>
    <t>Atacama V947</t>
  </si>
  <si>
    <t>Msc Lauren V2</t>
  </si>
  <si>
    <t>Seaspan Bravo V949</t>
  </si>
  <si>
    <t>Msc Altair V4</t>
  </si>
  <si>
    <t>Ym Unanimity V45</t>
  </si>
  <si>
    <t>Seroja Tiga V447</t>
  </si>
  <si>
    <t>Cosco Price Rupert V56</t>
  </si>
  <si>
    <t>Ever Smile V449</t>
  </si>
  <si>
    <t>Ever Envoy V450</t>
  </si>
  <si>
    <t>E.R. Texas V18</t>
  </si>
  <si>
    <t>Cscl Yellow Sea V27</t>
  </si>
  <si>
    <t>Lloyd Don Pascuale V13</t>
  </si>
  <si>
    <t>Cscl Winter V25</t>
  </si>
  <si>
    <t>Xin Qin Huang Dao V54</t>
  </si>
  <si>
    <t>Msc Elma V3</t>
  </si>
  <si>
    <t>Msc Earth V4</t>
  </si>
  <si>
    <t>Omite</t>
  </si>
  <si>
    <t>omite</t>
  </si>
  <si>
    <t>Msc Bianca V5</t>
  </si>
  <si>
    <t>Callao Express V5</t>
  </si>
  <si>
    <t>ITINERARIOS MEDIO ORIENTE</t>
  </si>
  <si>
    <t>Jebel Ali (41)</t>
  </si>
  <si>
    <t>Damman (44)</t>
  </si>
  <si>
    <t>Navios Felicitas V015</t>
  </si>
  <si>
    <t>Xin Ya Zhou V140</t>
  </si>
  <si>
    <t>Xin Ou Zhou V44</t>
  </si>
  <si>
    <t>Cosco Yantian V93</t>
  </si>
  <si>
    <t>Cscl East China Sea V35</t>
  </si>
  <si>
    <t>Kure V10</t>
  </si>
  <si>
    <t>Lloyd Don Giovanni V451</t>
  </si>
  <si>
    <t>Ever Excel V.452</t>
  </si>
  <si>
    <t>Sm Savannah V453</t>
  </si>
  <si>
    <t>Xin Fei Zhou V69</t>
  </si>
  <si>
    <t>Ever Lyric V455</t>
  </si>
  <si>
    <t>Msc Mars V5</t>
  </si>
  <si>
    <t>Msc Flavia V6</t>
  </si>
  <si>
    <t>Msc Nitya V6</t>
  </si>
  <si>
    <t>Msc Avni V7</t>
  </si>
  <si>
    <t>Msc Carlotta V8</t>
  </si>
  <si>
    <t>Msc Natasha V7</t>
  </si>
  <si>
    <t>Msc Elisa V8</t>
  </si>
  <si>
    <t>Msc Faith V9</t>
  </si>
  <si>
    <t>Santos Express V101</t>
  </si>
  <si>
    <t>Cma Cgm Tanya V102</t>
  </si>
  <si>
    <t>Guayaquil Express V103</t>
  </si>
  <si>
    <t>Msc Chloe V9</t>
  </si>
  <si>
    <t>Msc Aino V10</t>
  </si>
  <si>
    <t>Msc Madhu V11</t>
  </si>
  <si>
    <t>Msc Elma V12</t>
  </si>
  <si>
    <t>Msc Earth V13</t>
  </si>
  <si>
    <t>Msc Desiree V11</t>
  </si>
  <si>
    <t>Mol Bellwether V2006</t>
  </si>
  <si>
    <t>Msc Gayane V13</t>
  </si>
  <si>
    <t>Cma Cgm Niagara V104</t>
  </si>
  <si>
    <t>Cosco Shipping Danube V105</t>
  </si>
  <si>
    <t>Cartagena Express V106</t>
  </si>
  <si>
    <t>Valparaiso Express V107</t>
  </si>
  <si>
    <t>Cosco Prince Rupert V.57</t>
  </si>
  <si>
    <t>Ever Uranus V459</t>
  </si>
  <si>
    <t>Ital Universo V460</t>
  </si>
  <si>
    <t>Lloyd Don Pascuale V14</t>
  </si>
  <si>
    <t>Cma Cgm Jean Gabriel V108</t>
  </si>
  <si>
    <t>Callao Express V109</t>
  </si>
  <si>
    <t>Msc Bianca V14</t>
  </si>
  <si>
    <t>Msc Nitya V15</t>
  </si>
  <si>
    <t>Msc Avni V16</t>
  </si>
  <si>
    <t>Msc Carlotta V17</t>
  </si>
  <si>
    <t>Msc Aliya V15</t>
  </si>
  <si>
    <t>Santos Express V110</t>
  </si>
  <si>
    <t>Cma Cgm Tanya V111</t>
  </si>
  <si>
    <t>Guayaquil Express V112</t>
  </si>
  <si>
    <t>Msc Chloe V18</t>
  </si>
  <si>
    <t>Seaspan Bravo V2010</t>
  </si>
  <si>
    <t>Msc Perle V17</t>
  </si>
  <si>
    <t>Ever Lunar V461</t>
  </si>
  <si>
    <t>Ever Lissome V462</t>
  </si>
  <si>
    <t>E.R. Texas V20</t>
  </si>
  <si>
    <t>Cscl Asia V140</t>
  </si>
  <si>
    <t>Ever Urban V463</t>
  </si>
  <si>
    <t>Xin Fei Zhou V70</t>
  </si>
  <si>
    <t>Xin Ou Zhou V45</t>
  </si>
  <si>
    <t>Xin Da Yang Zhou V69</t>
  </si>
  <si>
    <t>Msc Madhu V20</t>
  </si>
  <si>
    <t>Msc Aino V19</t>
  </si>
  <si>
    <t>Msc Elma V21</t>
  </si>
  <si>
    <t>Msc Gayane V22</t>
  </si>
  <si>
    <t>Cma Cgm Niagara V113</t>
  </si>
  <si>
    <t>Cosco Shipping Danube V114</t>
  </si>
  <si>
    <t>Cartagena Express V115</t>
  </si>
  <si>
    <t>Msc Kanoko V18</t>
  </si>
  <si>
    <t>Msc Flavia V19</t>
  </si>
  <si>
    <t>Ever Unicorn V465</t>
  </si>
  <si>
    <t>Ym Uberty V78</t>
  </si>
  <si>
    <t>Valence V467</t>
  </si>
  <si>
    <t>Xin Ya Zhou V142</t>
  </si>
  <si>
    <t>Kure V11</t>
  </si>
  <si>
    <t>Msc Bianca V23</t>
  </si>
  <si>
    <t>Msc Altamira V24</t>
  </si>
  <si>
    <t>Valparaiso Express V116</t>
  </si>
  <si>
    <t>Cma Cgm Jean Gabriel V117</t>
  </si>
  <si>
    <t>Msc Natasha V20</t>
  </si>
  <si>
    <t>Msc Elisa V21</t>
  </si>
  <si>
    <t>Msc Sofia Celeste V25</t>
  </si>
  <si>
    <t>Msc Chloe V27</t>
  </si>
  <si>
    <t>Msc Anchorage V28</t>
  </si>
  <si>
    <t>Callao Express V118</t>
  </si>
  <si>
    <t>Santos Express V119</t>
  </si>
  <si>
    <t>Cma Cgm Tanya V120</t>
  </si>
  <si>
    <t>Seaspan Belief V2018</t>
  </si>
  <si>
    <t>Cosco Prince Rupert V58</t>
  </si>
  <si>
    <t>Ever Uranus V469</t>
  </si>
  <si>
    <t>Ital Universo V470</t>
  </si>
  <si>
    <t>Cosco Durban V83</t>
  </si>
  <si>
    <t>Cosco Malaysia V78</t>
  </si>
  <si>
    <t>Cosco Izmir V55</t>
  </si>
  <si>
    <t>Msc Margrit V23</t>
  </si>
  <si>
    <t>Guayaquil Express V21</t>
  </si>
  <si>
    <t>Msc Clea V26</t>
  </si>
  <si>
    <t>Msc Vita V29</t>
  </si>
  <si>
    <t>Msc Amalfi V30</t>
  </si>
  <si>
    <t>Cma Cgma Niagara V22</t>
  </si>
  <si>
    <t>Msc Renee V27</t>
  </si>
  <si>
    <t>Msc Capella V26</t>
  </si>
  <si>
    <t>Ever Lissome V472</t>
  </si>
  <si>
    <t>Ever Urban V473</t>
  </si>
  <si>
    <t>Xin Mei Zhou V137</t>
  </si>
  <si>
    <t>Cscl Asia V141</t>
  </si>
  <si>
    <t>Xin Ou Zhou V46</t>
  </si>
  <si>
    <t>Msc CleaV26</t>
  </si>
  <si>
    <t>Msc Arica V31</t>
  </si>
  <si>
    <t>Msc Perle V29</t>
  </si>
  <si>
    <t>Xin Fei Zhou V71</t>
  </si>
  <si>
    <t>Ever Unicorn V475</t>
  </si>
  <si>
    <t>Archimidis V24</t>
  </si>
  <si>
    <t>Msc Kanoko V30</t>
  </si>
  <si>
    <t>Msc Anchorage V32</t>
  </si>
  <si>
    <t>Msc Mirella V33</t>
  </si>
  <si>
    <t>Cosco Shipping Danube V123</t>
  </si>
  <si>
    <t>Cartagena Express V124</t>
  </si>
  <si>
    <t>Valparaiso Express V125</t>
  </si>
  <si>
    <t>Cosco Ashdod V61</t>
  </si>
  <si>
    <t>Msc Amalfi V34</t>
  </si>
  <si>
    <t>Callao Express V127</t>
  </si>
  <si>
    <t>Ym Uberty V79</t>
  </si>
  <si>
    <t>Sm Charleston V477</t>
  </si>
  <si>
    <t>Xin Ya Zhou V143</t>
  </si>
  <si>
    <t>Lloyd Don Giovanni V30</t>
  </si>
  <si>
    <t>Msc Clea V35</t>
  </si>
  <si>
    <t>Msc Chloe V36</t>
  </si>
  <si>
    <t>Cma Cgm Jean Gabriel V126</t>
  </si>
  <si>
    <t>Santos Express V128</t>
  </si>
  <si>
    <t>Seamax Westport V68</t>
  </si>
  <si>
    <t>Msc Mirella V37</t>
  </si>
  <si>
    <t>Cma Cgm Tanya V129</t>
  </si>
  <si>
    <t>Msc Elisa V33</t>
  </si>
  <si>
    <t>Msc Jewel V32</t>
  </si>
  <si>
    <t>Guayaquil Express V130</t>
  </si>
  <si>
    <t>Seaspan Bravo V2028</t>
  </si>
  <si>
    <t>Msc Margrit V35</t>
  </si>
  <si>
    <t>Msc Vega V36</t>
  </si>
  <si>
    <t>Lloyd Don Pascuale V15</t>
  </si>
  <si>
    <t>Cosco Durban V84</t>
  </si>
  <si>
    <t>Seaspan Oceania V20</t>
  </si>
  <si>
    <t>Cma Cgm Niagara V131</t>
  </si>
  <si>
    <t>Cosco Shipping Danube V132</t>
  </si>
  <si>
    <t>Msc Capella V38</t>
  </si>
  <si>
    <t>Ever Uranus V479</t>
  </si>
  <si>
    <t>Ital Universo V480</t>
  </si>
  <si>
    <t>Vantage V481</t>
  </si>
  <si>
    <t>Kure V12</t>
  </si>
  <si>
    <t>Xin Mei Zhou V138</t>
  </si>
  <si>
    <t>Ever Lissome V482</t>
  </si>
  <si>
    <t>Msc Vita V38</t>
  </si>
  <si>
    <t>Msc Madhu B V39</t>
  </si>
  <si>
    <t>Msc Arica V40</t>
  </si>
  <si>
    <t>Msc Renee V40</t>
  </si>
  <si>
    <t>Ever Urban V483</t>
  </si>
  <si>
    <t>Brighton V10</t>
  </si>
  <si>
    <t>Cartagena Express V 133</t>
  </si>
  <si>
    <t>Msc Bianca V41</t>
  </si>
  <si>
    <t>Valparaiso Express V134</t>
  </si>
  <si>
    <t>Cma Cgm Jean Gabriel V135</t>
  </si>
  <si>
    <t>Seaspan Beauty V2033</t>
  </si>
  <si>
    <t>Msc Perle V41</t>
  </si>
  <si>
    <t>Cscl Asia V142</t>
  </si>
  <si>
    <t>Paradise Star V5</t>
  </si>
  <si>
    <t>Msc Shuba B V42</t>
  </si>
  <si>
    <t>Callao Express V136</t>
  </si>
  <si>
    <t>Ever Uberty V485</t>
  </si>
  <si>
    <t>Xin Ou Zhou V47</t>
  </si>
  <si>
    <t>Xin Fu Zhou V62</t>
  </si>
  <si>
    <t>Santos Express V137</t>
  </si>
  <si>
    <t>Msc Lauren V43</t>
  </si>
  <si>
    <t>Ym Utility V68</t>
  </si>
  <si>
    <t>Lloyd Don Giovanni V31</t>
  </si>
  <si>
    <t>Msc Yashi B V44</t>
  </si>
  <si>
    <t>Cma Cgm Tanya V138</t>
  </si>
  <si>
    <t>Callao (6)</t>
  </si>
  <si>
    <t>Sm Charleston V487</t>
  </si>
  <si>
    <t>Lloyd Don Pascuale V16</t>
  </si>
  <si>
    <t>Msc Vidisha R V43</t>
  </si>
  <si>
    <t>Guayaquil Express V139</t>
  </si>
  <si>
    <t>Xin Ya Zhou V144</t>
  </si>
  <si>
    <t>Seamax Westport V70</t>
  </si>
  <si>
    <t>Msc Aino V45</t>
  </si>
  <si>
    <t>Msc Shreya B V46</t>
  </si>
  <si>
    <t>Cma Cgm Niagara V140</t>
  </si>
  <si>
    <t>Ever Uranus V489</t>
  </si>
  <si>
    <t>Seaspan Oceania V21</t>
  </si>
  <si>
    <t>Msc Vita V47</t>
  </si>
  <si>
    <t>Cosco Shipping Danube V141</t>
  </si>
  <si>
    <t>Ital Universo V490</t>
  </si>
  <si>
    <t>Kure V13</t>
  </si>
  <si>
    <t>Msc Madhu B V48</t>
  </si>
  <si>
    <t>Cartagena Express V142</t>
  </si>
  <si>
    <t>Ever Loading V492</t>
  </si>
  <si>
    <t>Xin Mei Zhou V139</t>
  </si>
  <si>
    <t>Msc Nitya B V49</t>
  </si>
  <si>
    <t>Msc Bianca V50</t>
  </si>
  <si>
    <t>Valparaiso Express V143</t>
  </si>
  <si>
    <t>Cma Cgma Jean Gabriel V144</t>
  </si>
  <si>
    <t>Msc Lauren V44</t>
  </si>
  <si>
    <t>Msc Jewel V45</t>
  </si>
  <si>
    <t>Msc Elisa V46</t>
  </si>
  <si>
    <t>Msc Ruby V48</t>
  </si>
  <si>
    <t>Msc Margrit V49</t>
  </si>
  <si>
    <t>Ever Lotus V493</t>
  </si>
  <si>
    <t>Msc Shuba B V51</t>
  </si>
  <si>
    <t>Callao Express V145</t>
  </si>
  <si>
    <t>Seaspan Bravo V2040</t>
  </si>
  <si>
    <t>Seaspan Belief V2043</t>
  </si>
  <si>
    <t>Cscl Asia V143</t>
  </si>
  <si>
    <t>Brighton V11</t>
  </si>
  <si>
    <t>Cosco Prince Rupert V62</t>
  </si>
  <si>
    <t>Msc Chloe V 52</t>
  </si>
  <si>
    <t>Santos Express V146</t>
  </si>
  <si>
    <t>Msc Capella V51</t>
  </si>
  <si>
    <t>Ever Smart V495</t>
  </si>
  <si>
    <t>Ym Utility V69</t>
  </si>
  <si>
    <t>Xin Ou Zhou V48</t>
  </si>
  <si>
    <t>Naves</t>
  </si>
  <si>
    <t>NOTA: Las fechas de arribo son estimadas y son recopiladas en base a la información entregada por cada compañía naviera a través de sus páginas web</t>
  </si>
  <si>
    <t>OPB LOGISTICS no se hace responsable por variaciones en las fechas informadas que se pueden experimentar en los distintos servicios de transportes.</t>
  </si>
  <si>
    <t>Semana</t>
  </si>
  <si>
    <t>Servicio</t>
  </si>
  <si>
    <t>Naviera</t>
  </si>
  <si>
    <t>Stacking</t>
  </si>
  <si>
    <t>HAPAG LLOYD - CMA CGM - COSCO</t>
  </si>
  <si>
    <t>MEDITERRANEAN SHIPPING</t>
  </si>
  <si>
    <t>SAWC</t>
  </si>
  <si>
    <t>CLX</t>
  </si>
  <si>
    <t>NEW EUROSAL</t>
  </si>
  <si>
    <t>Valparaíso - Continuo desde Lunes 15:00 hrs. Jueves 15:00 hrs.</t>
  </si>
  <si>
    <t>ONE NETWORK</t>
  </si>
  <si>
    <t>Domingo y Lunes de 08:00 a 21:00 hrs.</t>
  </si>
  <si>
    <t>Continuo desde Lunes 15:00 hrs. hasta Miércoles 15:00 hrs. - Late Arrival confirmado hasta Jueves 15:00 hrs.</t>
  </si>
  <si>
    <t>MSC - ONE - H.LLOYD</t>
  </si>
  <si>
    <t>NEW INCA - AX1 - AN1</t>
  </si>
  <si>
    <t>Continuo Jueves 08:00 hrs. hasta Lunes 08:00 hrs.</t>
  </si>
  <si>
    <t>EVERGREEN-COSCO-CMA CGM</t>
  </si>
  <si>
    <t>WSA 1</t>
  </si>
  <si>
    <t>Jueves, Viernes y Sábado de 08:00 hrs. 21:00 hrs.</t>
  </si>
  <si>
    <t>WSA 3</t>
  </si>
  <si>
    <t>Miércoles y Jueves de 08:00 hrs. 21:00 hrs.</t>
  </si>
  <si>
    <t>ITINERARIOS FAR EAST (ASIA)</t>
  </si>
  <si>
    <t>Continuo Lunes 15:00 hrs. hasta Jueves 15:00 hrs.</t>
  </si>
  <si>
    <t>Msc Yashi B V53</t>
  </si>
  <si>
    <t>Msc Aino V101</t>
  </si>
  <si>
    <t>Msc Shreya V102</t>
  </si>
  <si>
    <t>Guayaquil Express V148</t>
  </si>
  <si>
    <t>Cma Cgm Niagara V149</t>
  </si>
  <si>
    <t>Seaspan Beauty V2045</t>
  </si>
  <si>
    <t>Xin Ya Zhou V145</t>
  </si>
  <si>
    <t>Xin Fei Zhou V75</t>
  </si>
  <si>
    <t>Lloyd Don Giovanni V32</t>
  </si>
  <si>
    <t>Lloyd Don Pascuale V17</t>
  </si>
  <si>
    <t>Vía Rotterdam</t>
  </si>
  <si>
    <t>Cma Cgm Ohio V147</t>
  </si>
  <si>
    <t>Cosco Shipping Danube V150</t>
  </si>
  <si>
    <t>MSC Renee V53</t>
  </si>
  <si>
    <t>MSC Perle V101</t>
  </si>
  <si>
    <t>Msc Kanoko V102</t>
  </si>
  <si>
    <t>Ever Salute V497</t>
  </si>
  <si>
    <t>Ever Uranus V499</t>
  </si>
  <si>
    <t>Seamax Westport V71</t>
  </si>
  <si>
    <t>Cartagena Express V151</t>
  </si>
  <si>
    <t>Polar Brasil V103</t>
  </si>
  <si>
    <t>Msc Natasha V103</t>
  </si>
  <si>
    <t>Ever Urban V500</t>
  </si>
  <si>
    <t>Seaspan Oceania V22</t>
  </si>
  <si>
    <t>ITINERARIOS AMERICA (LATINOAMERICAS - COSTA ESTE Y OESTE DE U.S.A)</t>
  </si>
  <si>
    <t>Polar Colombia V104</t>
  </si>
  <si>
    <t>Cauquenes V2050</t>
  </si>
  <si>
    <t>Ital Unverso V501</t>
  </si>
  <si>
    <t>Cosco New York V112</t>
  </si>
  <si>
    <t>Cma Cgm Jean Gabriel V153</t>
  </si>
  <si>
    <t>Polar Ecuador V105</t>
  </si>
  <si>
    <t>Msc Elisa V105</t>
  </si>
  <si>
    <t>Cisnes V2051</t>
  </si>
  <si>
    <t>Ital Usodimare V502</t>
  </si>
  <si>
    <t>Msc Shuba B V108</t>
  </si>
  <si>
    <t>Msc Vita V104</t>
  </si>
  <si>
    <t>Msc Madhu B V105</t>
  </si>
  <si>
    <t>Msc Nitya B V106</t>
  </si>
  <si>
    <t>Msc Bianca V107</t>
  </si>
  <si>
    <t>Callao Express V1201</t>
  </si>
  <si>
    <t>Polar Mexico V106</t>
  </si>
  <si>
    <t>Seaspan Bravo V2053</t>
  </si>
  <si>
    <t>Copiapo V2052</t>
  </si>
  <si>
    <t>Ever Lotus V503</t>
  </si>
  <si>
    <t>Xin Mei Zhou V140</t>
  </si>
  <si>
    <t>Msc Chloe V109</t>
  </si>
  <si>
    <t>Santos Express V1202</t>
  </si>
  <si>
    <t>Polar Peru V107</t>
  </si>
  <si>
    <t>Msc Ruby V107</t>
  </si>
  <si>
    <t>Cscl Asia V144</t>
  </si>
  <si>
    <t>Cosco Prince Rupert V63</t>
  </si>
  <si>
    <t>Msc Manu V102</t>
  </si>
  <si>
    <t>Cma Cgm Ohio V1203</t>
  </si>
  <si>
    <t>Polar Costa Rica V108</t>
  </si>
  <si>
    <t>Msc Margrit V108</t>
  </si>
  <si>
    <t>Ever Sigma V505</t>
  </si>
  <si>
    <t>Xin Ou Zhou V49</t>
  </si>
  <si>
    <t>Msc Yashi V110</t>
  </si>
  <si>
    <t>Vía Freeport</t>
  </si>
  <si>
    <t>Bomar Juliana V152</t>
  </si>
  <si>
    <t>Guayaquil Express V1204</t>
  </si>
  <si>
    <t>Ym Utility V70</t>
  </si>
  <si>
    <t>Xin Fei Zhou V76</t>
  </si>
  <si>
    <t>Cma Cgm Arkansas V1205</t>
  </si>
  <si>
    <t>Polar Chile V109</t>
  </si>
  <si>
    <t>Seaspan Belief V2103</t>
  </si>
  <si>
    <t>Ever Superb V507</t>
  </si>
  <si>
    <t>Lloyd Don Giovanni V33</t>
  </si>
  <si>
    <t>Msc Jewel V104</t>
  </si>
  <si>
    <t>AX2</t>
  </si>
  <si>
    <t>Msc Shreya B V112</t>
  </si>
  <si>
    <t>Cosco Shipping Danube V 1206</t>
  </si>
  <si>
    <t>Polar Argentina V110</t>
  </si>
  <si>
    <t>Msc Capella V110</t>
  </si>
  <si>
    <t>Mol Beyond V2101</t>
  </si>
  <si>
    <t>Mol Benefactor V2102</t>
  </si>
  <si>
    <t>Hmm Blessing V13</t>
  </si>
  <si>
    <t>Cautin V2104</t>
  </si>
  <si>
    <t>Mol Beacon V2105</t>
  </si>
  <si>
    <t>Xin Ya Zhou V146</t>
  </si>
  <si>
    <t>Lloyd Don Pascuale V18</t>
  </si>
  <si>
    <t>Cartagena Express V1207</t>
  </si>
  <si>
    <t>Ever Uranus V509</t>
  </si>
  <si>
    <t>Xin Los Angeles V147</t>
  </si>
  <si>
    <t>Valparaiso Express V1208</t>
  </si>
  <si>
    <t>Polar Colombia V112</t>
  </si>
  <si>
    <t>Seaspan Beauty V2105</t>
  </si>
  <si>
    <t>Ever Urban V510</t>
  </si>
  <si>
    <t>Seamax Westport V72</t>
  </si>
  <si>
    <t>Msc Aino V111</t>
  </si>
  <si>
    <t>Msc Madhu B V114</t>
  </si>
  <si>
    <t>Cma Cgm Jean Gabriel V1209</t>
  </si>
  <si>
    <t>Polar Ecuador V113</t>
  </si>
  <si>
    <t>Msc Perle V113</t>
  </si>
  <si>
    <t>Ital Universo V511</t>
  </si>
  <si>
    <t>Cosco New York V113</t>
  </si>
  <si>
    <t>Msc Katrina V113</t>
  </si>
  <si>
    <t>Msc Nitya B V115</t>
  </si>
  <si>
    <t>Callao Express V1210</t>
  </si>
  <si>
    <t>Polar Mexico V114</t>
  </si>
  <si>
    <t>Cochrane V2106</t>
  </si>
  <si>
    <t>Coyhaique 2107</t>
  </si>
  <si>
    <t>Corcovado 2108</t>
  </si>
  <si>
    <t>Cauquenes V2109</t>
  </si>
  <si>
    <t>Ital Usodimare V512</t>
  </si>
  <si>
    <t>Seaspan Oceania V23</t>
  </si>
  <si>
    <t>Msc Bianca V116</t>
  </si>
  <si>
    <t>Santos Express V1211</t>
  </si>
  <si>
    <t>Polar Peru V115</t>
  </si>
  <si>
    <t>Cisnes V2110</t>
  </si>
  <si>
    <t>Ever Lotus V513</t>
  </si>
  <si>
    <t>Bernhard Schulte V237</t>
  </si>
  <si>
    <t>Cma Cgm Ohio V1212</t>
  </si>
  <si>
    <t>Polar Costa Rica V116</t>
  </si>
  <si>
    <t>Msc Jewel V116</t>
  </si>
  <si>
    <t>Copiapo V2111</t>
  </si>
  <si>
    <t>Cscl Asia V145</t>
  </si>
  <si>
    <t>Cosco Prince Rupert V64</t>
  </si>
  <si>
    <t>Msc Chloe V118</t>
  </si>
  <si>
    <t>Guayaquil Express V1213</t>
  </si>
  <si>
    <t>Polar Chile V117</t>
  </si>
  <si>
    <t>Ever Loading V515</t>
  </si>
  <si>
    <t>Tian Xiang He V77</t>
  </si>
  <si>
    <t>Msc Renee V112</t>
  </si>
  <si>
    <t>Msc Carlotta V113</t>
  </si>
  <si>
    <t>Msc Yashi B V119</t>
  </si>
  <si>
    <t>Cma Cgm Arkansas V1214</t>
  </si>
  <si>
    <t>Polar Brasil V118</t>
  </si>
  <si>
    <t>Msc Ruby V119</t>
  </si>
  <si>
    <t>Seaspan Brightness V2112</t>
  </si>
  <si>
    <t>Mol Benefactor V2113</t>
  </si>
  <si>
    <t>Ym Utility V71</t>
  </si>
  <si>
    <t>Xin Mei Zhou V141</t>
  </si>
  <si>
    <t>Msc Aino V120</t>
  </si>
  <si>
    <t>Cosco Shipping Danube V1215</t>
  </si>
  <si>
    <t>Polar Argentina V119</t>
  </si>
  <si>
    <t>Msc Margrit V120</t>
  </si>
  <si>
    <t>Hmm Blessing V14</t>
  </si>
  <si>
    <t>Ever Superb V517</t>
  </si>
  <si>
    <t>Xin Ou Zhou V50</t>
  </si>
  <si>
    <t>Msc Kanoko V108</t>
  </si>
  <si>
    <t>Msc Japan V116</t>
  </si>
  <si>
    <t>Msc Vidisha R V116</t>
  </si>
  <si>
    <t>Cartagena Express V1216</t>
  </si>
  <si>
    <t>Polar Colombia V120</t>
  </si>
  <si>
    <t>Msc Natasha V115</t>
  </si>
  <si>
    <t>Cautin V2115</t>
  </si>
  <si>
    <t>Xin Ya Zhou V147</t>
  </si>
  <si>
    <t>Xin Fei Zhou V77</t>
  </si>
  <si>
    <t>Seaspan Bravo V2112</t>
  </si>
  <si>
    <t>Msc Maxine V121</t>
  </si>
  <si>
    <t>Msc Carlotta V122</t>
  </si>
  <si>
    <t>Valparaiso Express V1217</t>
  </si>
  <si>
    <t>Polar Ecuador V121</t>
  </si>
  <si>
    <t>Mol Beacon V2116</t>
  </si>
  <si>
    <t>OOCL Ho Chi Minh City V50</t>
  </si>
  <si>
    <t>Msc Elisa V111</t>
  </si>
  <si>
    <t>Msc Madhu B V123</t>
  </si>
  <si>
    <t>Cma Cgm Jean Gabriel V1218</t>
  </si>
  <si>
    <t>Polar Mexico V122</t>
  </si>
  <si>
    <t>Seaspan Belief V2115</t>
  </si>
  <si>
    <t>Cochrane V2117</t>
  </si>
  <si>
    <t>Callao Express V1219</t>
  </si>
  <si>
    <t>Polar Peru V123</t>
  </si>
  <si>
    <t>Msc Capella V122</t>
  </si>
  <si>
    <t>Seaspan Beauty V2117</t>
  </si>
  <si>
    <t>Msc Jeongmin V124</t>
  </si>
  <si>
    <t>Msc Bianca V125</t>
  </si>
  <si>
    <t>Santos Express V1220</t>
  </si>
  <si>
    <t>Polar Costa Rica V124</t>
  </si>
  <si>
    <t>Msc Renee V124</t>
  </si>
  <si>
    <t>Corcovado V2119</t>
  </si>
  <si>
    <t>Coyhaique V2118</t>
  </si>
  <si>
    <t>Msc Elma V126</t>
  </si>
  <si>
    <t>Msc Perle V125</t>
  </si>
  <si>
    <t>Cma Cgm Ohio V1221</t>
  </si>
  <si>
    <t>Cauquenes V2120</t>
  </si>
  <si>
    <t>Ever Uranus V519</t>
  </si>
  <si>
    <t>Ever Liven V520</t>
  </si>
  <si>
    <t>Ever Sigma V521</t>
  </si>
  <si>
    <t>Ever Lawful V522</t>
  </si>
  <si>
    <t>Ever Lotus V523</t>
  </si>
  <si>
    <t>Guayaquil Express V1222</t>
  </si>
  <si>
    <t>Polar Chile V125</t>
  </si>
  <si>
    <t>Polar Brasil V126</t>
  </si>
  <si>
    <t>Msc Kanoko V126</t>
  </si>
  <si>
    <t>Cisnes V2121</t>
  </si>
  <si>
    <t>Cscl Asia V146</t>
  </si>
  <si>
    <t>Cosco New York V114</t>
  </si>
  <si>
    <t>Seaspan Oceania V24</t>
  </si>
  <si>
    <t>Seamax Westport V73</t>
  </si>
  <si>
    <t>Msc Giselle V128</t>
  </si>
  <si>
    <t>Cma Cgm Arkansas V1223</t>
  </si>
  <si>
    <t>Polar Argentina V127</t>
  </si>
  <si>
    <t>Msc Natasha V127</t>
  </si>
  <si>
    <t>Copiapo V2122</t>
  </si>
  <si>
    <t>Seaspan Hudson V10</t>
  </si>
  <si>
    <t>Msc Aino V129</t>
  </si>
  <si>
    <t>Cosco Shipping Danube V1224</t>
  </si>
  <si>
    <t>Polar Colombia V128</t>
  </si>
  <si>
    <t>Seaspan Brightness V2123</t>
  </si>
  <si>
    <t>Ym Utility V72</t>
  </si>
  <si>
    <t>Cosco Prince Rupert V65</t>
  </si>
  <si>
    <t>Msc Meline V130</t>
  </si>
  <si>
    <t>Cartagena Express V1225</t>
  </si>
  <si>
    <t>Polar Ecuador V129</t>
  </si>
  <si>
    <t>Msc Jewel V128</t>
  </si>
  <si>
    <t>Hmm Blessing V15</t>
  </si>
  <si>
    <t>Ever Learned V527</t>
  </si>
  <si>
    <t>Xin Mei Zhou V142</t>
  </si>
  <si>
    <t>Msc Margarita V127</t>
  </si>
  <si>
    <t>Valparaiso Express V1226</t>
  </si>
  <si>
    <t>Polar Mexico V130</t>
  </si>
  <si>
    <t>Msc Elisa V129</t>
  </si>
  <si>
    <t>Seaspan Bravo V2124</t>
  </si>
  <si>
    <t>Mol Benefactor V2124</t>
  </si>
  <si>
    <t>Ever Loading V525</t>
  </si>
  <si>
    <t>Xin Ya Zhou V148</t>
  </si>
  <si>
    <t>Xin Ou Zhou V51</t>
  </si>
  <si>
    <t>Msc Virgo V131</t>
  </si>
  <si>
    <t>Msc Letizia V132</t>
  </si>
  <si>
    <t>Cma Cgm Jean Gabriel V1227</t>
  </si>
  <si>
    <t>Polar Peru V131</t>
  </si>
  <si>
    <t>Kuala Lumpur Express V2126</t>
  </si>
  <si>
    <t>Ever Lucid V529</t>
  </si>
  <si>
    <t>Cscl Zeebrugge V35</t>
  </si>
  <si>
    <t>Msc Jeongmin V133</t>
  </si>
  <si>
    <t>Callao Express V1228</t>
  </si>
  <si>
    <t>Polar Costa Rica V132</t>
  </si>
  <si>
    <t>Msc Beryl V131</t>
  </si>
  <si>
    <t>Navigare Collector V2127</t>
  </si>
  <si>
    <t>Ever Liven V530</t>
  </si>
  <si>
    <t>Msc Romane V134</t>
  </si>
  <si>
    <t>Santos Express V1229</t>
  </si>
  <si>
    <t>Cma Cgm Ohio V1230</t>
  </si>
  <si>
    <t>Polar Chile V133</t>
  </si>
  <si>
    <t>Polar Brasil V134</t>
  </si>
  <si>
    <t>Msc Ruby V132</t>
  </si>
  <si>
    <t>Seaspan Belief V2127</t>
  </si>
  <si>
    <t>Cochrane V2128</t>
  </si>
  <si>
    <t>Coyhaique V2129</t>
  </si>
  <si>
    <t>Ever Sigma V531</t>
  </si>
  <si>
    <t>OOCL Ho Chi Minh City V51</t>
  </si>
  <si>
    <t>Xin Yang Pu V142</t>
  </si>
  <si>
    <t>Cosco New York V115</t>
  </si>
  <si>
    <t>Msc Margarita V135</t>
  </si>
  <si>
    <t>Msc Elma V136</t>
  </si>
  <si>
    <t>Guayaquil Express V1231</t>
  </si>
  <si>
    <t>Polar Argentina V135</t>
  </si>
  <si>
    <t>Msc Capella V134</t>
  </si>
  <si>
    <t>Cauquenes V2130</t>
  </si>
  <si>
    <t>Ever Lotus V532</t>
  </si>
  <si>
    <t>Msc Giselle V137</t>
  </si>
  <si>
    <t>Cma Cgm Arkansas V1232</t>
  </si>
  <si>
    <t>Polar Colombia V136</t>
  </si>
  <si>
    <t>Seaspan Beauty V2129</t>
  </si>
  <si>
    <t>Corcovado V2131</t>
  </si>
  <si>
    <t>Cscl Asia V147</t>
  </si>
  <si>
    <t>Seamax Westport V74</t>
  </si>
  <si>
    <t>Polar Ecuador V137</t>
  </si>
  <si>
    <t>Msc Lauren V136</t>
  </si>
  <si>
    <t>Ever Loading V535</t>
  </si>
  <si>
    <t>Msc Meline V138</t>
  </si>
  <si>
    <t>Msc Aino V139</t>
  </si>
  <si>
    <t>Polar Mexico V138</t>
  </si>
  <si>
    <t>Msc Perle V137</t>
  </si>
  <si>
    <t>Cisnes V2132</t>
  </si>
  <si>
    <t>Ym Utility V73</t>
  </si>
  <si>
    <t>Valparaiso Express V1235</t>
  </si>
  <si>
    <t>Polar Peru V139</t>
  </si>
  <si>
    <t>Seaspan Hudson V11</t>
  </si>
  <si>
    <t>Msc Virgo V140</t>
  </si>
  <si>
    <t>Msc Kanoko V138</t>
  </si>
  <si>
    <t>Cautin V2133</t>
  </si>
  <si>
    <t>Msc Pina V141</t>
  </si>
  <si>
    <t>Cma Cgm Jean Gabriel V1236</t>
  </si>
  <si>
    <t>Polar Costa Rica V140</t>
  </si>
  <si>
    <t>Msc Natasha V139</t>
  </si>
  <si>
    <t>Seaspan Brightness V2134</t>
  </si>
  <si>
    <t>Cosco Prince Rupert V66</t>
  </si>
  <si>
    <t>Callao Express V1237</t>
  </si>
  <si>
    <t>Polar Chile V141</t>
  </si>
  <si>
    <t>Xin Ya Zhou V149</t>
  </si>
  <si>
    <t>Ever Learned V539</t>
  </si>
  <si>
    <t>Cosco Shipping Danube V28</t>
  </si>
  <si>
    <t>Santos Express V1238</t>
  </si>
  <si>
    <t>Polar Brasil V142</t>
  </si>
  <si>
    <t>Msc Sasha V143</t>
  </si>
  <si>
    <t>Msc Jewel V140</t>
  </si>
  <si>
    <t>Xin Mei Zhou V143</t>
  </si>
  <si>
    <t>Mol Benefactor V2135</t>
  </si>
  <si>
    <t>Msc Romane V144</t>
  </si>
  <si>
    <t>Cma Cgm Ohio V1239</t>
  </si>
  <si>
    <t>Msc Elisa V141</t>
  </si>
  <si>
    <t>Hmm Blessing V16</t>
  </si>
  <si>
    <t>Kuala Lumpur Express V2137</t>
  </si>
  <si>
    <t>Ever Lifting V542</t>
  </si>
  <si>
    <t>Cscl Zeebrugge V36</t>
  </si>
  <si>
    <t>Guayaquil Express V1240</t>
  </si>
  <si>
    <t>Polar Argentina V143</t>
  </si>
  <si>
    <t>Polar Colombia V144</t>
  </si>
  <si>
    <t>Seaspan Bravo V2136</t>
  </si>
  <si>
    <t>Ever Libra V541</t>
  </si>
  <si>
    <t>Oocl Ho Chi Minh City V52</t>
  </si>
  <si>
    <t>Msc Jeongmin V137</t>
  </si>
  <si>
    <t>Msc Amalfi V145</t>
  </si>
  <si>
    <t>Msc Giselle V146</t>
  </si>
  <si>
    <t>Cma Cgm Arkansas V1241</t>
  </si>
  <si>
    <t>Polar Ecuador V145</t>
  </si>
  <si>
    <t>Msc Beryl V143</t>
  </si>
  <si>
    <t>Xin Yang Pu V143</t>
  </si>
  <si>
    <t>Cosco Shipping Volga V23</t>
  </si>
  <si>
    <t>Polar Mexico V146</t>
  </si>
  <si>
    <t>Msc Ruby V144</t>
  </si>
  <si>
    <t>Navigare Collector V2138</t>
  </si>
  <si>
    <t>Cartagena Express V1243</t>
  </si>
  <si>
    <t>Polar Peru V147</t>
  </si>
  <si>
    <t>Valparaiso Express V1244</t>
  </si>
  <si>
    <t>Polar Costa Rica V148</t>
  </si>
  <si>
    <t>Seaspan Belief V2139</t>
  </si>
  <si>
    <t>Msc Jeongmin V151</t>
  </si>
  <si>
    <t>Cma Cgm Jean Gabriel V1245</t>
  </si>
  <si>
    <t>Polar Chile V149</t>
  </si>
  <si>
    <t>Msc Capella V146</t>
  </si>
  <si>
    <t>Ym Utility V74</t>
  </si>
  <si>
    <t>Callao Express V1246</t>
  </si>
  <si>
    <t>Polar Brasil V150</t>
  </si>
  <si>
    <t>Ever Lawful V543 (Nave Cherry / TT 22 días a HK)</t>
  </si>
  <si>
    <t>Ever Loading V545 (Nave Cherry / TT 22 días a HK)</t>
  </si>
  <si>
    <t>Ever Legend V547 (Nave Cherry / TT 22 días a HK)</t>
  </si>
  <si>
    <t>Cochrane V2139 (Nave Cherry)</t>
  </si>
  <si>
    <t>Copiapo V2140 (Nave Cherry)</t>
  </si>
  <si>
    <t>Cauquenes V2141 (Nave Cherry)</t>
  </si>
  <si>
    <t>Corcovado V2142 (Nave Cherry)</t>
  </si>
  <si>
    <t>Cisnes V2143 (Nave Cherry)</t>
  </si>
  <si>
    <t>Cautin V2144 (Nave Cherry)</t>
  </si>
  <si>
    <t>Cape Tainaro V148</t>
  </si>
  <si>
    <t>Msc Azov V149</t>
  </si>
  <si>
    <t>Msc Aino V150</t>
  </si>
  <si>
    <t>Santos Express V1247</t>
  </si>
  <si>
    <t>-</t>
  </si>
  <si>
    <t>Msc Perle V149</t>
  </si>
  <si>
    <t>Seaspan Brightness V2145 (Nave Cherry)</t>
  </si>
  <si>
    <t>Polar Argentina V151</t>
  </si>
  <si>
    <t>HAPAG LLOYD</t>
  </si>
  <si>
    <t>NANSHA EXPRESS</t>
  </si>
  <si>
    <t>Seaspan Hamburg</t>
  </si>
  <si>
    <t>Fleur N</t>
  </si>
  <si>
    <t>Rio Grande Express</t>
  </si>
  <si>
    <t>Nansha(23)</t>
  </si>
  <si>
    <t>Cosco New York V116 (Nave Cherry / TT 23 días a Shangai)</t>
  </si>
  <si>
    <t>Heng Hui V6 (Nave Cherry / TT 23 días a Shangai)</t>
  </si>
  <si>
    <t>Cscl Asia V149 (Nave Cherry / TT 23 días a Shangai)</t>
  </si>
  <si>
    <t>Cosco Faith V53 (Nave Cherry / TT 23 días a Shangai)</t>
  </si>
  <si>
    <t>Seaspan Oceania V27 (Nave Cherry / TT 23 días a Shangai)</t>
  </si>
  <si>
    <t>Cosco Prince Rupert V67 (Nave Cherry / TT 23 días a Shangai)</t>
  </si>
  <si>
    <t>Msc Sasha V152</t>
  </si>
  <si>
    <t>Msc Branka V201</t>
  </si>
  <si>
    <t>Cma Cgm Ohio V1248</t>
  </si>
  <si>
    <t>Polar Colombia V152</t>
  </si>
  <si>
    <t>Msc Lauren V150</t>
  </si>
  <si>
    <t>Mol Benefactor V2146 (Nave Cherry)</t>
  </si>
  <si>
    <t>Xin Mei Zhou V144</t>
  </si>
  <si>
    <t>Msc Carole V202</t>
  </si>
  <si>
    <t>Guayaquil Express V1249</t>
  </si>
  <si>
    <t>Polar Ecuador V201</t>
  </si>
  <si>
    <t>Hmm Blessing V17</t>
  </si>
  <si>
    <t>Ever Learned V549</t>
  </si>
  <si>
    <t>Ever Liven V550</t>
  </si>
  <si>
    <t>Xin Ou Zhou V53</t>
  </si>
  <si>
    <t>Seaspan Beauty V2141</t>
  </si>
  <si>
    <t>Cma Cgm Arkansas V1250</t>
  </si>
  <si>
    <t>Polar Mexico V202</t>
  </si>
  <si>
    <t>Ever Logic V551</t>
  </si>
  <si>
    <t>Cosco Sao Paulo V90</t>
  </si>
  <si>
    <t>Polar Peru V203</t>
  </si>
  <si>
    <t>Ever Lissome V553</t>
  </si>
  <si>
    <t>Cscl Zeebrugge V37</t>
  </si>
  <si>
    <t>Cape Tainaro V205</t>
  </si>
  <si>
    <t>Cartagena Express V1252</t>
  </si>
  <si>
    <t>Maersk Bratan V204</t>
  </si>
  <si>
    <t>Msc Kanoko V151</t>
  </si>
  <si>
    <t>Ever Libra V552</t>
  </si>
  <si>
    <t>Cape Akritas V206</t>
  </si>
  <si>
    <t>Valparaiso Express V2201</t>
  </si>
  <si>
    <t>Maersk Bali V205</t>
  </si>
  <si>
    <t>Copiapo V2152</t>
  </si>
  <si>
    <t>Oocl Ho Chi Minh City V53</t>
  </si>
  <si>
    <t>Ever Lawful V555</t>
  </si>
  <si>
    <t>Xin Yang Pu V144</t>
  </si>
  <si>
    <t>Navigare Collector V2149</t>
  </si>
  <si>
    <t>Cma Cgm Carl Antoine V2202</t>
  </si>
  <si>
    <t>Maersk Batur V206</t>
  </si>
  <si>
    <t>Cauquenes V2201</t>
  </si>
  <si>
    <t>Heng Hui V5</t>
  </si>
  <si>
    <t>Kuala Lumpur Express V2150</t>
  </si>
  <si>
    <t>Coyhaique V2151</t>
  </si>
  <si>
    <t>Callao Express V2203</t>
  </si>
  <si>
    <t>Maersk Bulan V207</t>
  </si>
  <si>
    <t>Ever Legend V557</t>
  </si>
  <si>
    <t>Seaspan Bravo V2149</t>
  </si>
  <si>
    <t>Msc Branka V203</t>
  </si>
  <si>
    <t>Cape Kortia V204</t>
  </si>
  <si>
    <t>Santos Express V2204</t>
  </si>
  <si>
    <t>Maersk Brani V208</t>
  </si>
  <si>
    <t>Cisnes V2203</t>
  </si>
  <si>
    <t>Cosco Faith V54</t>
  </si>
  <si>
    <t>Cma Cgm Ohio V2205</t>
  </si>
  <si>
    <t>Msc Natasha V146</t>
  </si>
  <si>
    <t>Msc Jewel V147</t>
  </si>
  <si>
    <t>Msc Elisa V148</t>
  </si>
  <si>
    <t>TBC</t>
  </si>
  <si>
    <t>Seaspan Belief V2203</t>
  </si>
  <si>
    <t>Maersk Batam V209</t>
  </si>
  <si>
    <t>Corcovado V2202</t>
  </si>
  <si>
    <t>Seaspan Oceania V28</t>
  </si>
  <si>
    <t>Msc Domitille V207</t>
  </si>
  <si>
    <t>Msc Rayshmi V208</t>
  </si>
  <si>
    <t>Msc Aino V209</t>
  </si>
  <si>
    <t>Msc Jeongmin V210</t>
  </si>
  <si>
    <t>Msc Vita V211</t>
  </si>
  <si>
    <t>Cosco Shipping Volga V2206</t>
  </si>
  <si>
    <t>Safmarine Benguela V210</t>
  </si>
  <si>
    <t>Seaspan Brightness V2105</t>
  </si>
  <si>
    <t>Ever Liven V559</t>
  </si>
  <si>
    <t>Xin Fei Zhou V81</t>
  </si>
  <si>
    <t>Cautin V2204</t>
  </si>
  <si>
    <t>Msc Carole V212</t>
  </si>
  <si>
    <t>Cma Cgm Arkansas V2207</t>
  </si>
  <si>
    <t>Maersk Buton V211</t>
  </si>
  <si>
    <t>Mol Benefactor V2206</t>
  </si>
  <si>
    <t>Cosco Prince Rupert V68</t>
  </si>
  <si>
    <t>Guayaquil Express V2208</t>
  </si>
  <si>
    <t>Maersk Bratan V212</t>
  </si>
  <si>
    <t>Seaspan Beauty V2206</t>
  </si>
  <si>
    <t>Xin Ya Zhou V151</t>
  </si>
  <si>
    <t>Ever Learned V560</t>
  </si>
  <si>
    <t>Cscl Asia V151</t>
  </si>
  <si>
    <t>Msc Beryl V201</t>
  </si>
  <si>
    <t>Msc Ruby V202</t>
  </si>
  <si>
    <t>Cartagena Express V2209</t>
  </si>
  <si>
    <t>Maersk Bali V213</t>
  </si>
  <si>
    <t>Ever Logic V561</t>
  </si>
  <si>
    <t>Natal V121</t>
  </si>
  <si>
    <t>Valparaiso Express V024</t>
  </si>
  <si>
    <t>Maersk Batur V214</t>
  </si>
  <si>
    <t>Msc Capella V204</t>
  </si>
  <si>
    <t>Kuala Lumpur Express V2209</t>
  </si>
  <si>
    <t>Ever Lissome V563</t>
  </si>
  <si>
    <t>Xin Mei Zhou V145</t>
  </si>
  <si>
    <t>Cma Cgm Carl Antoine V2211</t>
  </si>
  <si>
    <t>Maersk Bulan V215</t>
  </si>
  <si>
    <t>Coyhaique V2210</t>
  </si>
  <si>
    <t>Cscl Zeebrugge V38</t>
  </si>
  <si>
    <t>Msc Mattina V212</t>
  </si>
  <si>
    <t>Callao Express V2212</t>
  </si>
  <si>
    <t>Maersk Brani V216</t>
  </si>
  <si>
    <t>Hmm Blessing V18</t>
  </si>
  <si>
    <t>Navigare Collector 2208</t>
  </si>
  <si>
    <t>Copiapo V2211</t>
  </si>
  <si>
    <t>Msc Jennifer II V213</t>
  </si>
  <si>
    <t>Santos Express V2213</t>
  </si>
  <si>
    <t>Maersk Batam V217</t>
  </si>
  <si>
    <t>Oocl Ho Chi Minh City V54</t>
  </si>
  <si>
    <t>Cosco New York V118</t>
  </si>
  <si>
    <t>Msc Perle V207</t>
  </si>
  <si>
    <t>Msc Emma V208</t>
  </si>
  <si>
    <t>Msc Kanoko V209</t>
  </si>
  <si>
    <t>Msc Natasha V210</t>
  </si>
  <si>
    <t>Msc Jewel V211</t>
  </si>
  <si>
    <t>Msc Branka V215</t>
  </si>
  <si>
    <t>Cape Tainaro V216</t>
  </si>
  <si>
    <t>Cape Kortia V217</t>
  </si>
  <si>
    <t>Msc Rayshmi V218</t>
  </si>
  <si>
    <t>Msc Aino V220</t>
  </si>
  <si>
    <t>Cma Cgm Ohio V2214</t>
  </si>
  <si>
    <t>Safmarine Benguela V218</t>
  </si>
  <si>
    <t>Msc Elisa V212</t>
  </si>
  <si>
    <t>Cochrane V2212</t>
  </si>
  <si>
    <t>Corcovado V2213</t>
  </si>
  <si>
    <t>Ever Libra V60</t>
  </si>
  <si>
    <t>Cosco Sao Paulo V91</t>
  </si>
  <si>
    <t>Xin Ou Xhou V55</t>
  </si>
  <si>
    <t>Maersk Buton V219</t>
  </si>
  <si>
    <t>Cisnes V2214</t>
  </si>
  <si>
    <t>Xin Tai Cang V261</t>
  </si>
  <si>
    <t>Ever Lawful V566</t>
  </si>
  <si>
    <t>Cma Cgm Arkansas V2216</t>
  </si>
  <si>
    <t>Cosco Shipping Volga V2215</t>
  </si>
  <si>
    <t>Maersk Bratan V220</t>
  </si>
  <si>
    <t>Cautin V2215</t>
  </si>
  <si>
    <t>Ym Utility V76</t>
  </si>
  <si>
    <t>Seaspan Oceania V29</t>
  </si>
  <si>
    <t>Xin Fei Zhou V82</t>
  </si>
  <si>
    <t>Maersk Bali V221</t>
  </si>
  <si>
    <t>Seaspan Bravo V2213</t>
  </si>
  <si>
    <t>Akadimos V2216</t>
  </si>
  <si>
    <t>Ever Legend V569</t>
  </si>
  <si>
    <t>Cape Akritas V219</t>
  </si>
  <si>
    <t>Guayaquil Express V2217</t>
  </si>
  <si>
    <t>Cartagena Express V2218</t>
  </si>
  <si>
    <t>Maersk Batur V222</t>
  </si>
  <si>
    <t>Msc Beryl V213</t>
  </si>
  <si>
    <t>Seaspan Brightness V2217</t>
  </si>
  <si>
    <t>Cosco Prince Rupert V69</t>
  </si>
  <si>
    <t>Valparaiso Express V2219</t>
  </si>
  <si>
    <t>Maersk Bulan V223</t>
  </si>
  <si>
    <t>Msc Ruby V214</t>
  </si>
  <si>
    <t>Hmm Blessing V19</t>
  </si>
  <si>
    <t>Cscl Asia V152</t>
  </si>
  <si>
    <t>Msc Aino V214</t>
  </si>
  <si>
    <t>Msc Maxine V225</t>
  </si>
  <si>
    <t>Msc Sasha V223</t>
  </si>
  <si>
    <t>Msc Antigua V224</t>
  </si>
  <si>
    <t>Maersk Brani V224</t>
  </si>
  <si>
    <t>Seaspan Belief V2217</t>
  </si>
  <si>
    <t>Natal V122</t>
  </si>
  <si>
    <t>Msc Jennifer II V225</t>
  </si>
  <si>
    <t>Msc Manu V219</t>
  </si>
  <si>
    <t>Callao Express V2221</t>
  </si>
  <si>
    <t>Cma Cgm Carl Antoine V2220</t>
  </si>
  <si>
    <t>Maersk Batam V225</t>
  </si>
  <si>
    <t>Msc Capella V216</t>
  </si>
  <si>
    <t>Kuala Lumpur Express V2220</t>
  </si>
  <si>
    <t>Ever Logic V572</t>
  </si>
  <si>
    <t>Xin Ya Zhou V153</t>
  </si>
  <si>
    <t>Msc Rida V226</t>
  </si>
  <si>
    <t>Santos Express V2222</t>
  </si>
  <si>
    <t>Safmarine Benguela V226</t>
  </si>
  <si>
    <t>Seaspan Beauty V2219</t>
  </si>
  <si>
    <t>Coyhaique V2221</t>
  </si>
  <si>
    <t>Ever Envoy V573</t>
  </si>
  <si>
    <t>Ever Loyal V574</t>
  </si>
  <si>
    <t>Xin Mei Zhou V146</t>
  </si>
  <si>
    <t>Cma Cgm Ohio V2223</t>
  </si>
  <si>
    <t>Maersk Buton V227</t>
  </si>
  <si>
    <t>Copiapo V2222</t>
  </si>
  <si>
    <t>Oocl Ho Chi Minh City V55</t>
  </si>
  <si>
    <t>Cosco Sao Paulo V92</t>
  </si>
  <si>
    <t>Msc Anzu V228</t>
  </si>
  <si>
    <t>Cape Akritas V229</t>
  </si>
  <si>
    <t>Cosco Shipping Volga V2224</t>
  </si>
  <si>
    <t>Maersk Bratan V228</t>
  </si>
  <si>
    <t>Navigare Collector V2019</t>
  </si>
  <si>
    <t>Cochrane V2223</t>
  </si>
  <si>
    <t>Cosco New York V119</t>
  </si>
  <si>
    <t>Msc Monterey V227</t>
  </si>
  <si>
    <t>Msc Jeongmin V230</t>
  </si>
  <si>
    <t>Cma Cgm Arkansas V2225</t>
  </si>
  <si>
    <t>Maersk Bali V229</t>
  </si>
  <si>
    <t>Corcovado V2224</t>
  </si>
  <si>
    <t>Ym Utility V77</t>
  </si>
  <si>
    <t>Xin Ou Zhou V56</t>
  </si>
  <si>
    <t>Guayaquil Express V2226</t>
  </si>
  <si>
    <t>Maersk Batur V230</t>
  </si>
  <si>
    <t>Cauquenes V2225</t>
  </si>
  <si>
    <t>Heng Hui 6 V7</t>
  </si>
  <si>
    <t>Ever Legend V51</t>
  </si>
  <si>
    <t>Xin Tai Cang V262</t>
  </si>
  <si>
    <t>Cartagena Express V2227</t>
  </si>
  <si>
    <t>Maersk Bulan V231</t>
  </si>
  <si>
    <t>Cautin V2226</t>
  </si>
  <si>
    <t>Ever Lissome V53</t>
  </si>
  <si>
    <t>Cscl Winter V43</t>
  </si>
  <si>
    <t>Msc Perle V220</t>
  </si>
  <si>
    <t>Msc Emma V221</t>
  </si>
  <si>
    <t>Valparaiso Express V2228</t>
  </si>
  <si>
    <t>Maersk Brani V232</t>
  </si>
  <si>
    <t>Akadimos V2227</t>
  </si>
  <si>
    <t>Ever Lambert V57</t>
  </si>
  <si>
    <t>Msc Vidhi V231</t>
  </si>
  <si>
    <t>Msc Brittany V232</t>
  </si>
  <si>
    <t>Msc Sasha V233</t>
  </si>
  <si>
    <t>Msc Antigua V234</t>
  </si>
  <si>
    <t>Cma Cgm Carl Antoine V2229</t>
  </si>
  <si>
    <t>Maersk Batam V233</t>
  </si>
  <si>
    <t>Seaspan Brightness V2228</t>
  </si>
  <si>
    <t>Xin Fei Zhou V83</t>
  </si>
  <si>
    <t>Callao Express V2230</t>
  </si>
  <si>
    <t>Safmarine Benguela V234</t>
  </si>
  <si>
    <t>Msc Kanoko V223</t>
  </si>
  <si>
    <t>Msc Natasha V224</t>
  </si>
  <si>
    <t>Hmm Blessing V20</t>
  </si>
  <si>
    <t>Ever Loyal V55</t>
  </si>
  <si>
    <t>Barcelona (41)</t>
  </si>
  <si>
    <t>Vía Cartagena</t>
  </si>
  <si>
    <t>Maersk Buton V235</t>
  </si>
  <si>
    <t>Navigare Collector V2230</t>
  </si>
  <si>
    <t>Ever Libra V63</t>
  </si>
  <si>
    <t>Oocl Ho Chi Minh City V56</t>
  </si>
  <si>
    <t>Seaspan Oceania V30</t>
  </si>
  <si>
    <t>Maersk Bratan V236</t>
  </si>
  <si>
    <t>Msc Elisa V231</t>
  </si>
  <si>
    <t>Msc Jewel V232</t>
  </si>
  <si>
    <t>Seaspan Bravo V2227</t>
  </si>
  <si>
    <t>Msc Rapallo V235</t>
  </si>
  <si>
    <t>Kuala Lumpur Express V2231</t>
  </si>
  <si>
    <t>Xin Ya Zhou V154</t>
  </si>
  <si>
    <t>Msc Anzu V238</t>
  </si>
  <si>
    <t>Maersk Bali V237</t>
  </si>
  <si>
    <t>Coyhaique V2232</t>
  </si>
  <si>
    <t>Xin Mei Zhou V147</t>
  </si>
  <si>
    <t>Msc Manu V235</t>
  </si>
  <si>
    <t>Msc Rida V236</t>
  </si>
  <si>
    <t>Msc Paris V237</t>
  </si>
  <si>
    <t>Cape Akritas V239</t>
  </si>
  <si>
    <t>Santos Express V2232</t>
  </si>
  <si>
    <t>Cosco Shipping Volga V2234</t>
  </si>
  <si>
    <t>Maersk Batur V238</t>
  </si>
  <si>
    <t>Msc Bari V238</t>
  </si>
  <si>
    <t>Copiapo V2233</t>
  </si>
  <si>
    <t>Ever Lawful V50</t>
  </si>
  <si>
    <t>Cosco Asia V85</t>
  </si>
  <si>
    <t>Msc Jeongmin V240</t>
  </si>
  <si>
    <t>Cma Cgm Ohio V2233</t>
  </si>
  <si>
    <t>Maersk Bulan V239</t>
  </si>
  <si>
    <t>Seaspan Beauty V2233</t>
  </si>
  <si>
    <t>Cochrane V2234</t>
  </si>
  <si>
    <t>Ym Utility V78</t>
  </si>
  <si>
    <t>Xin Chi Wan V64</t>
  </si>
  <si>
    <t>Cscl Autumn V48</t>
  </si>
  <si>
    <t>Msc Romane V241</t>
  </si>
  <si>
    <t>Maersk Brani V240</t>
  </si>
  <si>
    <t>Msc Ruby V230</t>
  </si>
  <si>
    <t>Seaspan Belief V2231</t>
  </si>
  <si>
    <t>Cisnes V2235</t>
  </si>
  <si>
    <t>Xin Ou Zhou V57</t>
  </si>
  <si>
    <t>Msc Brittany V242</t>
  </si>
  <si>
    <t>Maersk Batam V241</t>
  </si>
  <si>
    <t>Msc Perle V240</t>
  </si>
  <si>
    <t>Heng Hui V8</t>
  </si>
  <si>
    <t>Ever Legend V52</t>
  </si>
  <si>
    <t>Ever Logic V61</t>
  </si>
  <si>
    <t>Msc Antigua V243</t>
  </si>
  <si>
    <t>Cma Cgm Arkansas V2234</t>
  </si>
  <si>
    <t>Guayaquil Express V2235</t>
  </si>
  <si>
    <t>Cauquenes V2236</t>
  </si>
  <si>
    <t>Cautin V2237</t>
  </si>
  <si>
    <t>Safmarine Benguela V242</t>
  </si>
  <si>
    <t>Ever Laden V56</t>
  </si>
  <si>
    <t>Cscl Winter V44</t>
  </si>
  <si>
    <t>Msc Vita V244</t>
  </si>
  <si>
    <t>Seaspan Osprey V2238</t>
  </si>
  <si>
    <t>Msc Orion V242</t>
  </si>
  <si>
    <t>Maersk Buton V243</t>
  </si>
  <si>
    <t>Ever Lambert V58</t>
  </si>
  <si>
    <t>Xin Fei Zhou V84</t>
  </si>
  <si>
    <t>Msc Carole V245</t>
  </si>
  <si>
    <t>Valparaiso Express V2238</t>
  </si>
  <si>
    <t>Callao Express V2240</t>
  </si>
  <si>
    <t>Maersk Bratan V244</t>
  </si>
  <si>
    <t>Msc Emma V243</t>
  </si>
  <si>
    <t>Seaspan Brightness V2239</t>
  </si>
  <si>
    <t>Ever Lucid V61</t>
  </si>
  <si>
    <t>Cosco Prince Rupert V71</t>
  </si>
  <si>
    <t>Msc Domitille V246</t>
  </si>
  <si>
    <t>Maersk Bali V245</t>
  </si>
  <si>
    <t>Msc Kanoko V244</t>
  </si>
  <si>
    <t>Ever Lissome V55</t>
  </si>
  <si>
    <t>Cscl Asia V154</t>
  </si>
  <si>
    <t>Msc Madhu B V247</t>
  </si>
  <si>
    <t>Cma Cgm Carl Antoine V2239</t>
  </si>
  <si>
    <t>Maersk Batur V246</t>
  </si>
  <si>
    <t>Msc Virgo V245</t>
  </si>
  <si>
    <t>HMM Blessing V21</t>
  </si>
  <si>
    <t>Navigare Collector V2241</t>
  </si>
  <si>
    <t>Seaspan Oceania V31</t>
  </si>
  <si>
    <t>Cape Akritas V248</t>
  </si>
  <si>
    <t>Santos Express V2241</t>
  </si>
  <si>
    <t>Cma Cgm Ohio V2242</t>
  </si>
  <si>
    <t>Cosco Shipping Volga V2243</t>
  </si>
  <si>
    <t>Maersk Bulan V247</t>
  </si>
  <si>
    <t>Msc Jewel V247</t>
  </si>
  <si>
    <t>Yantian (27)</t>
  </si>
  <si>
    <t>Oocl Ho Chi Minh City V57</t>
  </si>
  <si>
    <t>Xin Ya Zhou V155</t>
  </si>
  <si>
    <t>Msc Aino V249</t>
  </si>
  <si>
    <t>Cma Cgm Arkansas V2244</t>
  </si>
  <si>
    <t>Maersk Brani V248</t>
  </si>
  <si>
    <t>Manzanillo Express V2243</t>
  </si>
  <si>
    <t>Ym Utility V79</t>
  </si>
  <si>
    <t>Cosco Asia V86</t>
  </si>
  <si>
    <t>Msc Romane V250</t>
  </si>
  <si>
    <t>Guayaquil Express V2245</t>
  </si>
  <si>
    <t>Maersk Batam V249</t>
  </si>
  <si>
    <t>Coyhaique V2244</t>
  </si>
  <si>
    <t>Ever Loyal V56</t>
  </si>
  <si>
    <t>Cscl Autumm V49</t>
  </si>
  <si>
    <t>Cape Tainaro V251</t>
  </si>
  <si>
    <t>Safmarine Benguela V250</t>
  </si>
  <si>
    <t>Copiapo V2245</t>
  </si>
  <si>
    <t>Xin Ou Zhou V58</t>
  </si>
  <si>
    <t>Msc Antigua V252</t>
  </si>
  <si>
    <t>Valparaiso Express V2247</t>
  </si>
  <si>
    <t>Maersk Buton V251</t>
  </si>
  <si>
    <t>Cochrane V2246</t>
  </si>
  <si>
    <t>Ever Legend V53</t>
  </si>
  <si>
    <t>Heng Hui 6 V9</t>
  </si>
  <si>
    <t>Cape Sounio V301</t>
  </si>
  <si>
    <t>CMA CGM Carl Antoine V2248</t>
  </si>
  <si>
    <t>Maersk Bratan V252</t>
  </si>
  <si>
    <t>Msc Rapallo V249</t>
  </si>
  <si>
    <t>Msc Ruby V250</t>
  </si>
  <si>
    <t>Seaspan Belief V2245</t>
  </si>
  <si>
    <t>Seaspan Bravo V2242</t>
  </si>
  <si>
    <t>Msc Bari V252</t>
  </si>
  <si>
    <t>Cisnes V2247</t>
  </si>
  <si>
    <t>Anthea Y V33</t>
  </si>
  <si>
    <t>Cscl Winter V45</t>
  </si>
  <si>
    <t>Msc Carole V302</t>
  </si>
  <si>
    <t>Callao Express V2249</t>
  </si>
  <si>
    <t>Maersk Bali V301</t>
  </si>
  <si>
    <t>Cautin V2248</t>
  </si>
  <si>
    <t>Ever Logic V62</t>
  </si>
  <si>
    <t>Ever Legacy V58</t>
  </si>
  <si>
    <t>Xin Nan Sha V442</t>
  </si>
  <si>
    <t>Seaspan Beauty V2247</t>
  </si>
  <si>
    <t>Cape Kortia V303</t>
  </si>
  <si>
    <t>Cma Cgm Ohio V2250</t>
  </si>
  <si>
    <t>Maersk Batur V302</t>
  </si>
  <si>
    <t>Cauquenes V2249</t>
  </si>
  <si>
    <t>Ever Laden V57</t>
  </si>
  <si>
    <t>Cosco Prince Rupert V72</t>
  </si>
  <si>
    <t>Msc Rayshmi V304</t>
  </si>
  <si>
    <t>Santos Express V2251</t>
  </si>
  <si>
    <t>Maersk Bulan V303</t>
  </si>
  <si>
    <t>Msc Perle V302</t>
  </si>
  <si>
    <t>Msc Trieste V303</t>
  </si>
  <si>
    <t>Akadimos V2250</t>
  </si>
  <si>
    <t>Ever Lambent V59</t>
  </si>
  <si>
    <t>Cape Akritas V305</t>
  </si>
  <si>
    <t>Maersk Brani V304</t>
  </si>
  <si>
    <t>Msc Orion V304</t>
  </si>
  <si>
    <t>Seaspan Brightness V2251</t>
  </si>
  <si>
    <t>Ever Lucid V62</t>
  </si>
  <si>
    <t>Cscl Asia V155</t>
  </si>
  <si>
    <t>YANG MING</t>
  </si>
  <si>
    <t>SA8</t>
  </si>
  <si>
    <t>Kota Lestari V224</t>
  </si>
  <si>
    <t>Ym Enlightenment V75</t>
  </si>
  <si>
    <t>Kota Loceng V137</t>
  </si>
  <si>
    <t>Domingos, Lunes y Martes de 08:00 hrs. 21:00 hrs.</t>
  </si>
  <si>
    <t>Msc Aino V306</t>
  </si>
  <si>
    <t>Cosco Shipping Volga V2252</t>
  </si>
  <si>
    <t>Maersk Batam V305</t>
  </si>
  <si>
    <t>Hmm Blessing V22</t>
  </si>
  <si>
    <t>Seaspan Oceania V32</t>
  </si>
  <si>
    <t>Msc Romane V307</t>
  </si>
  <si>
    <t>Guayaquil Express V3202</t>
  </si>
  <si>
    <t>Cma Cgm Arkansas V3201</t>
  </si>
  <si>
    <t>Safmarine Benguela V306</t>
  </si>
  <si>
    <t>Msc Aliya V305</t>
  </si>
  <si>
    <t>Navigare Collector V2301</t>
  </si>
  <si>
    <t>Oocl Ho Chi Minh City V58</t>
  </si>
  <si>
    <t>Xin Ya Zhou V156</t>
  </si>
  <si>
    <t>Cape Tainaro V308</t>
  </si>
  <si>
    <t>Teno V3203</t>
  </si>
  <si>
    <t>Maersk Buton V307</t>
  </si>
  <si>
    <t>Manzanillo Express V2302</t>
  </si>
  <si>
    <t>Ever Loyal V57</t>
  </si>
  <si>
    <t>Cosco Asia V87</t>
  </si>
  <si>
    <t>Kota Layang V86</t>
  </si>
  <si>
    <t>Msc Emma V306</t>
  </si>
  <si>
    <t>Msc Eugenia V309</t>
  </si>
  <si>
    <t>Montevideo Express V3204</t>
  </si>
  <si>
    <t>Maersk Bratan V308</t>
  </si>
  <si>
    <t>Itajai Express V2303</t>
  </si>
  <si>
    <t>Msc Natasha V307</t>
  </si>
  <si>
    <t>Ym Utility V80</t>
  </si>
  <si>
    <t>Cscl Autumn V50</t>
  </si>
  <si>
    <t>Wan Hai 521 V13</t>
  </si>
  <si>
    <t>Wan Hai 522 V11</t>
  </si>
  <si>
    <t>Wan Hai 523 V11</t>
  </si>
  <si>
    <t>Cape Sounio V310</t>
  </si>
  <si>
    <t>Cma Cgm Carl Antoine V3205</t>
  </si>
  <si>
    <t>Maersk Bali V309</t>
  </si>
  <si>
    <t>Copiapo V2304</t>
  </si>
  <si>
    <t>Oocl Seoul V98</t>
  </si>
  <si>
    <t>Xin Ou Zhou V59</t>
  </si>
  <si>
    <t>Ym Essence V79</t>
  </si>
  <si>
    <t>Msc Carole V311</t>
  </si>
  <si>
    <t>Callao Express V3206</t>
  </si>
  <si>
    <t>Maersk Batur V310</t>
  </si>
  <si>
    <t>Msc Josseline V309</t>
  </si>
  <si>
    <t>Cochrane V2305</t>
  </si>
  <si>
    <t>Ever Lunar V62</t>
  </si>
  <si>
    <t>Heng Hui 6 V10</t>
  </si>
  <si>
    <t>Viernes de 15:30 a 21:00; Sabado y Domingo de 8:00 a 21:00 hrs. y Lunes de 8:00 a 15:30 hrs.</t>
  </si>
  <si>
    <t>Viernes de 8:00 a 21:00; Lunes de 8:00 a 21:00 hrs. y Martes de 8:00 a 15:00 hrs.</t>
  </si>
  <si>
    <t>Msc Cassandre V312</t>
  </si>
  <si>
    <t>Cma Cgm Ohio V3207</t>
  </si>
  <si>
    <t>Maersk Bulan V311</t>
  </si>
  <si>
    <t>Seaspan Bravo V2313</t>
  </si>
  <si>
    <t>Cisnes V2306</t>
  </si>
  <si>
    <t>Cscl Winter V46</t>
  </si>
  <si>
    <t>Ym Enlightenment V76</t>
  </si>
  <si>
    <t>CMA CGM</t>
  </si>
  <si>
    <t>Americas XL</t>
  </si>
  <si>
    <t>Cma Cgm Puerto Antioquia 0LI0MN1MA</t>
  </si>
  <si>
    <t>Cma Cgm Balboa 0LI0ON1MA</t>
  </si>
  <si>
    <t>Dimitris C 0LI0QN1MA</t>
  </si>
  <si>
    <t>Bomar Praia 0LI0SN1MA</t>
  </si>
  <si>
    <t>Ballenita 0LI0KN1MA</t>
  </si>
  <si>
    <t>Msc Rayshmi V313</t>
  </si>
  <si>
    <t>Santos Express V3208</t>
  </si>
  <si>
    <t>Maersk Brani V312</t>
  </si>
  <si>
    <t>Cma Cgm Malta 0LI0UN1MA</t>
  </si>
  <si>
    <t>Cautin V2307</t>
  </si>
  <si>
    <t>Cape Akritas V314</t>
  </si>
  <si>
    <t>Cosco Shipping Volga V3209</t>
  </si>
  <si>
    <t>Maersk Bali V313</t>
  </si>
  <si>
    <t>Msc Elisa XIII V308</t>
  </si>
  <si>
    <t>Msc Bari V316</t>
  </si>
  <si>
    <t>Ballenita 0LI0WN1MA</t>
  </si>
  <si>
    <t>Cauquenes V2308</t>
  </si>
  <si>
    <t>Ever Lyric V56</t>
  </si>
  <si>
    <t>Cosco Prince Rupert V73</t>
  </si>
  <si>
    <t>Msc Aino V315</t>
  </si>
  <si>
    <t>Safmarine Benguela V314</t>
  </si>
  <si>
    <t>Cma Cgm Puerto Antioquia 0LI0YN1MA</t>
  </si>
  <si>
    <t>Seaspan Belief V2309</t>
  </si>
  <si>
    <t>Ever Lawful V52</t>
  </si>
  <si>
    <t>Cscl Asia V156</t>
  </si>
  <si>
    <t>Kota Salam V67</t>
  </si>
  <si>
    <t>Wan Hai 521 V14</t>
  </si>
  <si>
    <t>Msc Romane V316</t>
  </si>
  <si>
    <t>Maersk Buton V315</t>
  </si>
  <si>
    <t>Seaspan Beauty V2317</t>
  </si>
  <si>
    <t>Cma Cgm Beira 0LI10N1MA</t>
  </si>
  <si>
    <t>Seaspan Brightness V2310</t>
  </si>
  <si>
    <t>Ever Legacy V59</t>
  </si>
  <si>
    <t>Seaspan Oceania V33</t>
  </si>
  <si>
    <t>Kota Loceng V138</t>
  </si>
  <si>
    <t>Cape Tainaro V317</t>
  </si>
  <si>
    <t>Cma Cgm Arkansas V3210</t>
  </si>
  <si>
    <t>Buenos Aires Express V3212</t>
  </si>
  <si>
    <t>Maersk Bratan V316</t>
  </si>
  <si>
    <t>Msc Auriga V318</t>
  </si>
  <si>
    <t>Queen Esther 0LIB3N1MA</t>
  </si>
  <si>
    <t>Hmm Blessing V23</t>
  </si>
  <si>
    <t>Cosco Sao Paulo V97</t>
  </si>
  <si>
    <t>Wan Hai 511 V87</t>
  </si>
  <si>
    <t>Antibes Express V1</t>
  </si>
  <si>
    <t>Msc Alina V318</t>
  </si>
  <si>
    <t>Montevideo Express V3213</t>
  </si>
  <si>
    <t>Msc Ruby V315</t>
  </si>
  <si>
    <t>Msc Trieste V319</t>
  </si>
  <si>
    <t>Cma Cgm Navegantes 0LISAN1MA</t>
  </si>
  <si>
    <t>Seaspan Raptor V2312</t>
  </si>
  <si>
    <t>Ever Laden V58</t>
  </si>
  <si>
    <t>Ever Lucid V63</t>
  </si>
  <si>
    <t>Xin Ya Zhou V157</t>
  </si>
  <si>
    <t>Kota Satria V64</t>
  </si>
  <si>
    <t>Cape Sounio V319</t>
  </si>
  <si>
    <t>Maersk Bintan V319</t>
  </si>
  <si>
    <t>Msc La Spezia V320</t>
  </si>
  <si>
    <t>Cma Cgm Malta 0LIB7N1MA</t>
  </si>
  <si>
    <t>Manzanillo Express V2313</t>
  </si>
  <si>
    <t>Xin Qing DaoV220</t>
  </si>
  <si>
    <t>Cosco Asia V88</t>
  </si>
  <si>
    <t>Wan Hai 516 V71</t>
  </si>
  <si>
    <t>Msc Athens V320</t>
  </si>
  <si>
    <t>Guayaquil Express V3215</t>
  </si>
  <si>
    <t>Polar Chile V317</t>
  </si>
  <si>
    <t>Maersk Batur V318</t>
  </si>
  <si>
    <t>Cma Cgm Pregolia 0LISDN1MA</t>
  </si>
  <si>
    <t>Itajai Express V2314</t>
  </si>
  <si>
    <t>Ever Lambent V60</t>
  </si>
  <si>
    <t>Ym Essence V80</t>
  </si>
  <si>
    <t>Msc Vita V321</t>
  </si>
  <si>
    <t>Callao Express V3217</t>
  </si>
  <si>
    <t>Maersk Brani V320</t>
  </si>
  <si>
    <t>Msc Aliya V321</t>
  </si>
  <si>
    <t>Cma Cgm Puerto Antioquia 0LIBBN1MA</t>
  </si>
  <si>
    <t>Rio de Janeiro Express V2315</t>
  </si>
  <si>
    <t>Ever Loyal V58</t>
  </si>
  <si>
    <t>Cscl Autumn V51</t>
  </si>
  <si>
    <t>Ym Enlightenment V77</t>
  </si>
  <si>
    <t>Msc Sacha V322</t>
  </si>
  <si>
    <t>Cma Cgm Carl Antoine V3214</t>
  </si>
  <si>
    <t>Cma Cgm Jacques Joseph V3216</t>
  </si>
  <si>
    <t>Maersk Bali V321</t>
  </si>
  <si>
    <t>Msc Emma V322</t>
  </si>
  <si>
    <t>Cochrane V2316</t>
  </si>
  <si>
    <t>Ym Utility V81</t>
  </si>
  <si>
    <t>Xin Ou Zhou V60</t>
  </si>
  <si>
    <t>Msc Domitille V323</t>
  </si>
  <si>
    <t>Cosco Shipping Volga V3218</t>
  </si>
  <si>
    <t>Safmarine Benguela V322</t>
  </si>
  <si>
    <t>Msc Natasha V323</t>
  </si>
  <si>
    <t>Queen Esther 0LIBFN1MA</t>
  </si>
  <si>
    <t>Cisnes V2317</t>
  </si>
  <si>
    <t>Oocl Seoul V99</t>
  </si>
  <si>
    <t>Oocl Ho Chi Minh City V59</t>
  </si>
  <si>
    <t>Msc Brittany V324</t>
  </si>
  <si>
    <t>Cma Cgm Estelle V3219</t>
  </si>
  <si>
    <t>Msc Elisa V324</t>
  </si>
  <si>
    <t>Cma Cgm Navegantes 0LIBHN1MA</t>
  </si>
  <si>
    <t>Cautin V2318</t>
  </si>
  <si>
    <t>Kota Salam V68</t>
  </si>
  <si>
    <t>Msc Romane V325</t>
  </si>
  <si>
    <t>Valparaiso Express V3220</t>
  </si>
  <si>
    <t>Maersk Bratan V324</t>
  </si>
  <si>
    <t>Msc Josseline V325</t>
  </si>
  <si>
    <t>Marfret Marajo 0LISFN1MA</t>
  </si>
  <si>
    <t>Cma Cgm Malta 0LIBJN1MA</t>
  </si>
  <si>
    <t>Cauquenes V2319</t>
  </si>
  <si>
    <t>Ever Lunar V63</t>
  </si>
  <si>
    <t>Ever Lyric V57</t>
  </si>
  <si>
    <t>Ever Lawful V53</t>
  </si>
  <si>
    <t>Oocl Atlanta V155</t>
  </si>
  <si>
    <t>Wan Hai 521 V15</t>
  </si>
  <si>
    <t>Buenos Aires Express V3221</t>
  </si>
  <si>
    <t>Maersk Launceston V323</t>
  </si>
  <si>
    <t>Polar Chile V325</t>
  </si>
  <si>
    <t>Seaspan Bravo V2326</t>
  </si>
  <si>
    <t>Cma Cgm Pregolia 0LIBLN1MA</t>
  </si>
  <si>
    <t>Seaspan Belief V2320</t>
  </si>
  <si>
    <t>Oocl Rotterdam V141</t>
  </si>
  <si>
    <t>Kota Sejarah V64</t>
  </si>
  <si>
    <t>Maersk Batur V326</t>
  </si>
  <si>
    <t>Msc Jewel V327</t>
  </si>
  <si>
    <t>Cma Cgm Puerto Antioquia 0LIBNN1MA</t>
  </si>
  <si>
    <t>Seaspan Brightness V2321</t>
  </si>
  <si>
    <t>Ever Legacy V60</t>
  </si>
  <si>
    <t>Cscl Asia V157</t>
  </si>
  <si>
    <t>Wan Hai 511 V88</t>
  </si>
  <si>
    <t>Amberes (26)</t>
  </si>
  <si>
    <t>Hamburgo (32)</t>
  </si>
  <si>
    <t>Algeciras (39)</t>
  </si>
  <si>
    <t>Sines (31)</t>
  </si>
  <si>
    <t>Cape Sounio V328</t>
  </si>
  <si>
    <t>One Parana V2328</t>
  </si>
  <si>
    <t>Msc Bari V329</t>
  </si>
  <si>
    <t>Hyundai Jupiter V30</t>
  </si>
  <si>
    <t>Ever Laden V59</t>
  </si>
  <si>
    <t>Xin Qing Dao V221</t>
  </si>
  <si>
    <t>ZIM</t>
  </si>
  <si>
    <t>Colibri Xpress</t>
  </si>
  <si>
    <t>Martes de 15:30 a 21:00; Miercoles de 08:00 a 21:00 y Jueves de 08:00 a 15:30 hrs.</t>
  </si>
  <si>
    <t>Tzini V.109</t>
  </si>
  <si>
    <t>Box Endurance V.39</t>
  </si>
  <si>
    <t>Em Spetses V.446</t>
  </si>
  <si>
    <t>H Cygnus V.17</t>
  </si>
  <si>
    <t>Ophelia V.34</t>
  </si>
  <si>
    <t>Msc Athens V329</t>
  </si>
  <si>
    <t>Santos Express V3221</t>
  </si>
  <si>
    <t>Montevideo Express V3222</t>
  </si>
  <si>
    <t>Cma Cgm Carl Antoine V3223</t>
  </si>
  <si>
    <t>Maersk Brani V328</t>
  </si>
  <si>
    <t>Cma Cgm Beira 0LISLN1MA</t>
  </si>
  <si>
    <t>H Mercury V.16</t>
  </si>
  <si>
    <t>Seaspan Raptor V2323</t>
  </si>
  <si>
    <t>Ever Lissome V58</t>
  </si>
  <si>
    <t>Cosco Prince Rupert V75</t>
  </si>
  <si>
    <t>Wan Hai 516 V72</t>
  </si>
  <si>
    <t>Nhava Sheva (54)</t>
  </si>
  <si>
    <t>Msc Romane V325B</t>
  </si>
  <si>
    <t>Msc Vita V330</t>
  </si>
  <si>
    <t>Guayaquil Express V3224</t>
  </si>
  <si>
    <t>Maersk Bali V329</t>
  </si>
  <si>
    <t>Seaspan Beauty V2330</t>
  </si>
  <si>
    <t>Cma Cgm Neva 0LISJN1MA</t>
  </si>
  <si>
    <t>As Anne 0LISNN1MA</t>
  </si>
  <si>
    <t>Manzanillo Express V2324</t>
  </si>
  <si>
    <t>Seaspan Oceania V34</t>
  </si>
  <si>
    <t>Cosco Sao Paulo V98</t>
  </si>
  <si>
    <t>Ym Essence V81</t>
  </si>
  <si>
    <t>Cape Tainaro V327</t>
  </si>
  <si>
    <t>Msc Sacha V331</t>
  </si>
  <si>
    <t>Cma Cgm Jacques Joseph V3225</t>
  </si>
  <si>
    <t>Maersk Bintan V327</t>
  </si>
  <si>
    <t>Safmarine Benguela V330</t>
  </si>
  <si>
    <t>Msc Chiyo V331</t>
  </si>
  <si>
    <t>Cma Cgm Malta 0LIBVN1MA</t>
  </si>
  <si>
    <t>Box Endurance V.40</t>
  </si>
  <si>
    <t>Itajai Express V2325</t>
  </si>
  <si>
    <t>Xin Ya Zhou V158</t>
  </si>
  <si>
    <t>Callao Express V3226</t>
  </si>
  <si>
    <t>JPO Pisces V331</t>
  </si>
  <si>
    <t>Msc Trieste V333</t>
  </si>
  <si>
    <t>Cma Cgm Pregolia 0LIBXN1MA</t>
  </si>
  <si>
    <t>Em Spetses V.447</t>
  </si>
  <si>
    <t>Rio de Janeiro Express V2326</t>
  </si>
  <si>
    <t>Ever Loyal V59</t>
  </si>
  <si>
    <t>Cosco Asia V89</t>
  </si>
  <si>
    <t>YM Enlightenment V78</t>
  </si>
  <si>
    <t>Msc Domitille V333</t>
  </si>
  <si>
    <t>Msc Passion III V332</t>
  </si>
  <si>
    <t>Cosco Shipping Volga V3227</t>
  </si>
  <si>
    <t>Maersk Bratan V332</t>
  </si>
  <si>
    <t>Msc Taylor V334</t>
  </si>
  <si>
    <t>Cma Cgm Puerto Antioquia 0LIBZN1MA</t>
  </si>
  <si>
    <t>H Cygnus V.18</t>
  </si>
  <si>
    <t>Buenaventura Express V2327</t>
  </si>
  <si>
    <t>Ym Utility V82</t>
  </si>
  <si>
    <t>Cscl Autumn V52</t>
  </si>
  <si>
    <t>Kota Salam V69</t>
  </si>
  <si>
    <t>Savannah (16)</t>
  </si>
  <si>
    <t>Msc Brittany V334</t>
  </si>
  <si>
    <t>Cma Cgm Estelle V3228</t>
  </si>
  <si>
    <t>Maersk Bulan V333</t>
  </si>
  <si>
    <t>Cma Cgm Neva 0LIC1N1MA</t>
  </si>
  <si>
    <t>Ophelia V.35</t>
  </si>
  <si>
    <t>Cisnes V2328</t>
  </si>
  <si>
    <t>Oocl Seoul V100</t>
  </si>
  <si>
    <t>Maersk Batur V334</t>
  </si>
  <si>
    <t>Cma Cgm Beira 0LIC3N1MA</t>
  </si>
  <si>
    <t>H Mercury V.17</t>
  </si>
  <si>
    <t>Ever Fond V10</t>
  </si>
  <si>
    <t>Oocl Ho Chi Minh City V60</t>
  </si>
  <si>
    <t>Wan Hai 521 V16</t>
  </si>
  <si>
    <t>Msc Romane V335</t>
  </si>
  <si>
    <t>Cautin V2329</t>
  </si>
  <si>
    <t>Cape Tainaro V336</t>
  </si>
  <si>
    <t>Cauquenes V3230</t>
  </si>
  <si>
    <t>Maersk Bintan V335</t>
  </si>
  <si>
    <t>As Anne 0LIC5N1MA</t>
  </si>
  <si>
    <t>Seamaster V.24</t>
  </si>
  <si>
    <t>Ever Lyric V58</t>
  </si>
  <si>
    <t>Seaspan Hudson V20</t>
  </si>
  <si>
    <t>Kota Sejarah V65</t>
  </si>
  <si>
    <t>Cape Sounio V337</t>
  </si>
  <si>
    <t>Santos Express V3231</t>
  </si>
  <si>
    <t>Maersk Brani V336</t>
  </si>
  <si>
    <t>Cma Cgm Malta 0LIC7N1MA</t>
  </si>
  <si>
    <t>Box Endurance V.41</t>
  </si>
  <si>
    <t>Ever Lawful V54</t>
  </si>
  <si>
    <t>Oocl Atlanta V156</t>
  </si>
  <si>
    <t>Seaspan Belief V2331</t>
  </si>
  <si>
    <t>Msc Athens V338</t>
  </si>
  <si>
    <t>Montevideo Express V3232</t>
  </si>
  <si>
    <t>Maersk Batam V337</t>
  </si>
  <si>
    <t>Msc Aliya V334</t>
  </si>
  <si>
    <t>Msc Kanoko V335</t>
  </si>
  <si>
    <t>Msc Natasha V336</t>
  </si>
  <si>
    <t>Msc Elisa V337</t>
  </si>
  <si>
    <t>Msc Josseline V338</t>
  </si>
  <si>
    <t>Cma Cgm Pregolia 0LIC9N1MA</t>
  </si>
  <si>
    <t>Em Spetses V.448</t>
  </si>
  <si>
    <t>Buenos Aires Express V2330</t>
  </si>
  <si>
    <t>Seaspan Brightness V2332</t>
  </si>
  <si>
    <t>Oocl Rotterdam V142</t>
  </si>
  <si>
    <t>Wan Hai 511 V89</t>
  </si>
  <si>
    <t>Ever Libra V70</t>
  </si>
  <si>
    <t>Msc Vita V339</t>
  </si>
  <si>
    <t>Cma Cgm Carl Antoine V3233</t>
  </si>
  <si>
    <t>Safmarine Benguela V338</t>
  </si>
  <si>
    <t>Seaspan Bravo V2332</t>
  </si>
  <si>
    <t>Cape Scott 0LISQN1MA</t>
  </si>
  <si>
    <t>H Cygnus V.19</t>
  </si>
  <si>
    <t>Hmm Blessing V27</t>
  </si>
  <si>
    <t>Ever Legacy V61</t>
  </si>
  <si>
    <t>Cscl Asia V158</t>
  </si>
  <si>
    <t>Wan Hai 516 V73</t>
  </si>
  <si>
    <t>Msc Channe V340</t>
  </si>
  <si>
    <t>Guayaquil Express V3234</t>
  </si>
  <si>
    <t>JPO Pisces V339</t>
  </si>
  <si>
    <t>Msc Jewel V340</t>
  </si>
  <si>
    <t>Cma Cgm Neva 0LICDN1MA</t>
  </si>
  <si>
    <t>Ophelia V.36</t>
  </si>
  <si>
    <t>Seaspan Raptor V2334</t>
  </si>
  <si>
    <t>Ever Laden V60</t>
  </si>
  <si>
    <t>Ym Essence V82</t>
  </si>
  <si>
    <t>Msc Sasha V341</t>
  </si>
  <si>
    <t>Cma Cgm Jacques Joseph V3235</t>
  </si>
  <si>
    <t>Maersk Bratan V340</t>
  </si>
  <si>
    <t>One Parana V2334</t>
  </si>
  <si>
    <t>Cma Cgm Beira 0LICFN1MA</t>
  </si>
  <si>
    <t>H Mercury V.18</t>
  </si>
  <si>
    <t>Manzanillo Express V2335</t>
  </si>
  <si>
    <t>Seaspan Oceania V35</t>
  </si>
  <si>
    <t>Cosco Prince Rupert V76</t>
  </si>
  <si>
    <t>Kota Selamat V62</t>
  </si>
  <si>
    <t>Msc Domitille V342</t>
  </si>
  <si>
    <t>Callao Express V3236</t>
  </si>
  <si>
    <t>Maersk Bulan V341</t>
  </si>
  <si>
    <t>As Anne 0LICHN1MA</t>
  </si>
  <si>
    <t>Seamaster V.25</t>
  </si>
  <si>
    <t>Itajai Express V2336</t>
  </si>
  <si>
    <t>Ever Lambent V62</t>
  </si>
  <si>
    <t>Xin Ya Zhou V159</t>
  </si>
  <si>
    <t>Ym Enlightenment V79</t>
  </si>
  <si>
    <t>Msc Elma V343</t>
  </si>
  <si>
    <t>Cosco Shipping Volga V3237</t>
  </si>
  <si>
    <t>Maersk Batur V342</t>
  </si>
  <si>
    <t>Msc Bari V342</t>
  </si>
  <si>
    <t>Cma Cgm Malta 0LICJN1MA</t>
  </si>
  <si>
    <t>Box Endurance V.42</t>
  </si>
  <si>
    <t>Rio de Janeiro Express V2337</t>
  </si>
  <si>
    <t>Ever Loyal V60</t>
  </si>
  <si>
    <t>Cscl Spring V55</t>
  </si>
  <si>
    <t>Msc Romane V344</t>
  </si>
  <si>
    <t>Cma Cgm Estelle V3238</t>
  </si>
  <si>
    <t>Maersk Bintan V343</t>
  </si>
  <si>
    <t>Seaspan Beauty V2336</t>
  </si>
  <si>
    <t>Cma Cgm Pregolia 0LICLN1MA</t>
  </si>
  <si>
    <t>Em Spetses V.449</t>
  </si>
  <si>
    <t>Buenaventura Express V2338</t>
  </si>
  <si>
    <t>Ever Lunar V66</t>
  </si>
  <si>
    <t>Cosco Asia V90</t>
  </si>
  <si>
    <t>Kota Salam V70</t>
  </si>
  <si>
    <t>Msc Cassandre V345</t>
  </si>
  <si>
    <t>Valparaíso Express V3239</t>
  </si>
  <si>
    <t>Maersk Brani V344</t>
  </si>
  <si>
    <t>Cape Scott 0LICNN1MA</t>
  </si>
  <si>
    <t>H Cygnus V.20</t>
  </si>
  <si>
    <t>Oocl Seoul V101</t>
  </si>
  <si>
    <t>Cscl Autumn V53</t>
  </si>
  <si>
    <t>Wan Hai 517 V75</t>
  </si>
  <si>
    <t>Maersk Batam V345</t>
  </si>
  <si>
    <t>Cma Cgm Neva 0LICPN1MA</t>
  </si>
  <si>
    <t>Ophelia V.37</t>
  </si>
  <si>
    <t>Ever Fond V11</t>
  </si>
  <si>
    <t>Cape Sounio V346</t>
  </si>
  <si>
    <t>Msc Chiyo V344</t>
  </si>
  <si>
    <t>Cisnes V2339</t>
  </si>
  <si>
    <t>Msc Trieste V345</t>
  </si>
  <si>
    <t>Cautin V2340</t>
  </si>
  <si>
    <t>Msc Athens V347</t>
  </si>
  <si>
    <t>Msc Vita V348</t>
  </si>
  <si>
    <t>Czech V3240</t>
  </si>
  <si>
    <t>Sc Montreux V346</t>
  </si>
  <si>
    <t>JPO Pisces V347</t>
  </si>
  <si>
    <t>Msc Taylor V347</t>
  </si>
  <si>
    <t>Msc Victoria V348</t>
  </si>
  <si>
    <t>Cma Cgm Beira 0LICRN1MA</t>
  </si>
  <si>
    <t>As Anne 0LICTN1MA</t>
  </si>
  <si>
    <t>H Mercury V.19</t>
  </si>
  <si>
    <t>Seamaster V.26</t>
  </si>
  <si>
    <t>Buenos Aires Express V2341</t>
  </si>
  <si>
    <t>Seaspan Belief V2342</t>
  </si>
  <si>
    <t>Shekou (46)</t>
  </si>
  <si>
    <t>Ever Lyric V59</t>
  </si>
  <si>
    <t>Oocl Ho Chi Minh City V61</t>
  </si>
  <si>
    <t>Oocl Atlanta V157</t>
  </si>
  <si>
    <t>Kota Sejarah V66</t>
  </si>
  <si>
    <t>Wan Hai 511 V90</t>
  </si>
  <si>
    <t>Qingdao (30)</t>
  </si>
  <si>
    <t>Philadelphia (18)</t>
  </si>
  <si>
    <t>Buenaventura (14)</t>
  </si>
  <si>
    <t xml:space="preserve">Cristobal (9) </t>
  </si>
  <si>
    <t>Freeport (19)</t>
  </si>
  <si>
    <t>Philadelphia (17)</t>
  </si>
  <si>
    <t>New York (26)</t>
  </si>
  <si>
    <t>Montreal (41)</t>
  </si>
  <si>
    <t>Toronto (32)</t>
  </si>
  <si>
    <t>New York (19)</t>
  </si>
  <si>
    <t>Miami (22)</t>
  </si>
  <si>
    <t>St Petersburgo (36)</t>
  </si>
  <si>
    <t>London Gateway (27)</t>
  </si>
  <si>
    <t>Msc Channe V349</t>
  </si>
  <si>
    <t>Maersk Bratan V348</t>
  </si>
  <si>
    <t>Msc Noa Ariela V349</t>
  </si>
  <si>
    <t>Seaspan Brightness V2343</t>
  </si>
  <si>
    <t>Ever Lawful V55</t>
  </si>
  <si>
    <t>Wan Hai 516 V74</t>
  </si>
  <si>
    <t>Msc Sasha V350</t>
  </si>
  <si>
    <t>Guayaquil Express V3244</t>
  </si>
  <si>
    <t>Maersk Bulan V349</t>
  </si>
  <si>
    <t>Ever Libra V71</t>
  </si>
  <si>
    <t>Oocl Memphis V48</t>
  </si>
  <si>
    <t>Seaspan Hudson V21</t>
  </si>
  <si>
    <t>Ym Essence V83</t>
  </si>
  <si>
    <t>Cma Cgm Carl Antoine V3243</t>
  </si>
  <si>
    <t>Msc Domitille V351</t>
  </si>
  <si>
    <t>Maersk Batur V350</t>
  </si>
  <si>
    <t>Cma Cgm Pregolia 0LICXN1MA</t>
  </si>
  <si>
    <t>Ever Legacy V62</t>
  </si>
  <si>
    <t>Cosco Pacific V86W</t>
  </si>
  <si>
    <t>Istanbul Express V3241</t>
  </si>
  <si>
    <t>Santos Express V3242</t>
  </si>
  <si>
    <t>Cape Quest 0LISUN1MA</t>
  </si>
  <si>
    <t>Cape Scott 0LICZN1MA</t>
  </si>
  <si>
    <t>H Cygnus V.21</t>
  </si>
  <si>
    <t>Montevideo Express V2344</t>
  </si>
  <si>
    <t>Seaspan Raptor V2345</t>
  </si>
  <si>
    <t>Cma Cgm Jacques Joseph V3245</t>
  </si>
  <si>
    <t>Callao Express V3246</t>
  </si>
  <si>
    <t>Maersk Bintan V351</t>
  </si>
  <si>
    <t>Msc Candida V352</t>
  </si>
  <si>
    <t>Cosco Shipping Seine V33</t>
  </si>
  <si>
    <t>Cma Cgm Neva 0LID1N1MA</t>
  </si>
  <si>
    <t>H Mercury V.20</t>
  </si>
  <si>
    <t>Manzanillo Express V2346</t>
  </si>
  <si>
    <t>Ever Laden V61</t>
  </si>
  <si>
    <t>Ym Plum V181</t>
  </si>
  <si>
    <t>Cosco Shipping Volga V3247</t>
  </si>
  <si>
    <t>Maersk Brani V352</t>
  </si>
  <si>
    <t>Cma Cgm Beira 0LID3N1MA</t>
  </si>
  <si>
    <t>Ophelia V.38</t>
  </si>
  <si>
    <t>Itajai Express V2347</t>
  </si>
  <si>
    <t>Cscl Star V62</t>
  </si>
  <si>
    <t>Cosco Shipping Brazil V01</t>
  </si>
  <si>
    <t>Anthea Y V352</t>
  </si>
  <si>
    <t>Msc Elma V401</t>
  </si>
  <si>
    <t xml:space="preserve">Msc Valentina V350 </t>
  </si>
  <si>
    <t xml:space="preserve">Msc Bianca Silvia V351 </t>
  </si>
  <si>
    <t>Em Spetses V.451</t>
  </si>
  <si>
    <t xml:space="preserve">Kota Selamat V63 </t>
  </si>
  <si>
    <t>Msc Cassandre V402</t>
  </si>
  <si>
    <t>Maersk Batam V401</t>
  </si>
  <si>
    <t>Ass Anne 0LID5N1MA</t>
  </si>
  <si>
    <t>Rio de Janeiro Express V2348</t>
  </si>
  <si>
    <t>Ever Lambent V63</t>
  </si>
  <si>
    <t>Xi Ya Zhou W160</t>
  </si>
  <si>
    <t>Seaspan Bravo V2346</t>
  </si>
  <si>
    <t>Kota Suria V63</t>
  </si>
  <si>
    <t>Msc Rayshmi V403</t>
  </si>
  <si>
    <t>Valparaiso Express V.3249</t>
  </si>
  <si>
    <t>Gsl Tripoli V402</t>
  </si>
  <si>
    <t>Msc Vivienne V402</t>
  </si>
  <si>
    <t>Cape Quest  0LID7N1MA</t>
  </si>
  <si>
    <t>Buenaventura Express V2349</t>
  </si>
  <si>
    <t>Ever Loyal V61</t>
  </si>
  <si>
    <t>Albatross</t>
  </si>
  <si>
    <t>Bach V80</t>
  </si>
  <si>
    <t>Zim Baltimore V.333</t>
  </si>
  <si>
    <t>Tongala V.149</t>
  </si>
  <si>
    <t>Zim Luanda V.110</t>
  </si>
  <si>
    <t>Msc Bianca V404</t>
  </si>
  <si>
    <t>Czech V.3250</t>
  </si>
  <si>
    <t>Jpo Pisces V403</t>
  </si>
  <si>
    <t>Cma Cgm Pregolia 0LID9N1MA</t>
  </si>
  <si>
    <t>Lima Express V2350</t>
  </si>
  <si>
    <t>Ever Lunar V67</t>
  </si>
  <si>
    <t>Cosco Asia V91</t>
  </si>
  <si>
    <t>Msc Bari V404</t>
  </si>
  <si>
    <t>Istambul Express V.3251</t>
  </si>
  <si>
    <t>Maersk Bratan V404</t>
  </si>
  <si>
    <t>Cape Scott 0LIDBN1MA</t>
  </si>
  <si>
    <t>Cautin V2351</t>
  </si>
  <si>
    <t>Cscl Mars V76</t>
  </si>
  <si>
    <t>Kota Sejarah V67</t>
  </si>
  <si>
    <t>Vela V.8</t>
  </si>
  <si>
    <t>Msc Aino V406</t>
  </si>
  <si>
    <t>Msc Nitya B V405</t>
  </si>
  <si>
    <t>Santos Express V.3252</t>
  </si>
  <si>
    <t>Maersk Bulan V405</t>
  </si>
  <si>
    <t>Zephyr Lumos V2350</t>
  </si>
  <si>
    <t>Zeal Lumos V2348</t>
  </si>
  <si>
    <t>Cma Cgm Neva 0LIDDN1MA</t>
  </si>
  <si>
    <t>Em Spetses V452</t>
  </si>
  <si>
    <t>Box Endurance V44</t>
  </si>
  <si>
    <t>Seamaster V28</t>
  </si>
  <si>
    <t>Ophelia V39</t>
  </si>
  <si>
    <t>Buenos Aires Express V2352</t>
  </si>
  <si>
    <t>Ever Fond V12</t>
  </si>
  <si>
    <t>Yantian V120</t>
  </si>
  <si>
    <t>Cscl Spring V56</t>
  </si>
  <si>
    <t>Wan Hai 517 V76</t>
  </si>
  <si>
    <t>Wan Hai 511 V91</t>
  </si>
  <si>
    <t>Yokohama (32)</t>
  </si>
  <si>
    <t>Xin Ya Zhou W160</t>
  </si>
  <si>
    <t>MAERSK</t>
  </si>
  <si>
    <t>Rotterdam (25)</t>
  </si>
  <si>
    <t>Busan (35)</t>
  </si>
  <si>
    <t>Hong Kong (26)</t>
  </si>
  <si>
    <t>London Gateway (24)</t>
  </si>
  <si>
    <t>Vía Rodman</t>
  </si>
  <si>
    <t>Barcelona (35)</t>
  </si>
  <si>
    <t>Valencia (42)</t>
  </si>
  <si>
    <t>Livorno (36)</t>
  </si>
  <si>
    <t>Giogia Tauro (29)</t>
  </si>
  <si>
    <t>Houston (22)</t>
  </si>
  <si>
    <t>Tauranga (32)</t>
  </si>
  <si>
    <t>Melbourne (39)</t>
  </si>
  <si>
    <t>Hamburgo (30)</t>
  </si>
  <si>
    <t>Amberes (33)</t>
  </si>
  <si>
    <t>Lisboa (39)</t>
  </si>
  <si>
    <t>Valencia (34)</t>
  </si>
  <si>
    <t>Livorno (31)</t>
  </si>
  <si>
    <t>Philadelphia (19)</t>
  </si>
  <si>
    <t>Manzanillo, Mx (17)</t>
  </si>
  <si>
    <t>Los Angeles (27)</t>
  </si>
  <si>
    <t>Los Angeles (21)</t>
  </si>
  <si>
    <t>Port Everglades (14)</t>
  </si>
  <si>
    <t>Manzanillo, Mx (11)</t>
  </si>
  <si>
    <t>Yokohama (36)</t>
  </si>
  <si>
    <t>Shanghai (41)</t>
  </si>
  <si>
    <t>Xiamen (44)</t>
  </si>
  <si>
    <t>Hong Kong (47)</t>
  </si>
  <si>
    <t>Ningbo (50)</t>
  </si>
  <si>
    <t>Xiamen (41)</t>
  </si>
  <si>
    <t>Shanghai (37)</t>
  </si>
  <si>
    <t>Busan (49)</t>
  </si>
  <si>
    <t>Tianjin (28)</t>
  </si>
  <si>
    <t>Dalian (36)</t>
  </si>
  <si>
    <t>Shanghai (32)</t>
  </si>
  <si>
    <t>Auckland (35)</t>
  </si>
  <si>
    <t>Sydney (37)</t>
  </si>
  <si>
    <t>Cma Cgm Carl Antoine V.4201</t>
  </si>
  <si>
    <t>Msc Chiyo V406</t>
  </si>
  <si>
    <t>Cma Cgm Beira 0LIDFN1MA</t>
  </si>
  <si>
    <t>As Felicia V87</t>
  </si>
  <si>
    <t>Warnow Master V71</t>
  </si>
  <si>
    <t>Ever Lyric V60</t>
  </si>
  <si>
    <t>Oocl Atlanta V158</t>
  </si>
  <si>
    <t>Wan Hai 516 V75</t>
  </si>
  <si>
    <t>Busan (33)</t>
  </si>
  <si>
    <t>Guayaquil Express V.4202</t>
  </si>
  <si>
    <t>Msc Iva V407</t>
  </si>
  <si>
    <t>As Anne 0LIDHN1MA</t>
  </si>
  <si>
    <t>Jpo Aquila V35</t>
  </si>
  <si>
    <t>Seaspan Brightness V2402</t>
  </si>
  <si>
    <t>Ever Lawful V56</t>
  </si>
  <si>
    <t>Oocl Ho Chi Minh City V62</t>
  </si>
  <si>
    <t>Sabado de las 08:00 hrs hasta Lunes a las 21:00 hrss.</t>
  </si>
  <si>
    <t>Nansha (27)</t>
  </si>
  <si>
    <t>Kahosiung (29)</t>
  </si>
  <si>
    <t>Ningbo (32)</t>
  </si>
  <si>
    <t>Qingdao (46)</t>
  </si>
  <si>
    <t>Busan (39)</t>
  </si>
  <si>
    <t>Tokyo via Yokohama (38)</t>
  </si>
  <si>
    <t>Ningbo (27)</t>
  </si>
  <si>
    <t>Shanghai (29)</t>
  </si>
  <si>
    <t>Qingdao (31)</t>
  </si>
  <si>
    <t>ONE NETWORK (ONE- MSC- H.LLOYD)</t>
  </si>
  <si>
    <t>Algeciras (24)</t>
  </si>
  <si>
    <t>Livorno (30)</t>
  </si>
  <si>
    <t>Genoa (31)</t>
  </si>
  <si>
    <t>Valencia (36)</t>
  </si>
  <si>
    <t>Malta (27)</t>
  </si>
  <si>
    <t>Marseille (33)</t>
  </si>
  <si>
    <t>Msc Avni V407</t>
  </si>
  <si>
    <t>Msc Yashi B V408</t>
  </si>
  <si>
    <t>Msc Shreya B V409</t>
  </si>
  <si>
    <t>Cape Quest 0LIDJN1MA</t>
  </si>
  <si>
    <t>Msc Taylor V408</t>
  </si>
  <si>
    <t>Seaspan Belief V2401</t>
  </si>
  <si>
    <t>Montevideo Express V2403</t>
  </si>
  <si>
    <t>Ever Libra V72</t>
  </si>
  <si>
    <t>Seaspan Hudson V22</t>
  </si>
  <si>
    <t>Ym Essence V84</t>
  </si>
  <si>
    <t>Zim Baltimore V.334</t>
  </si>
  <si>
    <t>Cma Cgm Jacques Joseph V.4203</t>
  </si>
  <si>
    <t>Msc Eugenia V410</t>
  </si>
  <si>
    <t>Callao Express V.4204</t>
  </si>
  <si>
    <t>Cma Cgm Pregolia 0LIDLN1MA</t>
  </si>
  <si>
    <t>Ever Legacy V63</t>
  </si>
  <si>
    <t>Cosco Pacific V87</t>
  </si>
  <si>
    <t>Kota Selamat V64</t>
  </si>
  <si>
    <t>Msc Cassandre V411</t>
  </si>
  <si>
    <t>Cosco Shipping Volga 0WCHEN1MA</t>
  </si>
  <si>
    <t>Cape Scott 0LIDNN1MA</t>
  </si>
  <si>
    <t>Msc Victoria V409</t>
  </si>
  <si>
    <t>Box Endurance V45</t>
  </si>
  <si>
    <t>Em Spetses V453</t>
  </si>
  <si>
    <t>Seaspan Raptor V2404</t>
  </si>
  <si>
    <t>Ever Laden V62</t>
  </si>
  <si>
    <t>Tongala V.150</t>
  </si>
  <si>
    <t>Msc Rayshmi V412</t>
  </si>
  <si>
    <t>Cma Cgm Estelle V.4206</t>
  </si>
  <si>
    <t>Cma Cgm Neva 0LIDPN1MA</t>
  </si>
  <si>
    <t>Msc Noa Ariela V410</t>
  </si>
  <si>
    <t>As Felicia V88</t>
  </si>
  <si>
    <t>Hmm Blessing V29</t>
  </si>
  <si>
    <t>Cscl Star V82</t>
  </si>
  <si>
    <t>Ym Plum V182</t>
  </si>
  <si>
    <t>Navios Devotion V.19</t>
  </si>
  <si>
    <t>Algeciras (30)</t>
  </si>
  <si>
    <t>Valparaiso Express V.4207</t>
  </si>
  <si>
    <t>Cma Cgm Beira 0LIE3N1MA</t>
  </si>
  <si>
    <t>Ophelia V40</t>
  </si>
  <si>
    <t>Ever Lambent V64</t>
  </si>
  <si>
    <t>Cosco Shipping Thames V29</t>
  </si>
  <si>
    <t>Cscl Asia V160</t>
  </si>
  <si>
    <t>Msc Bianca V413</t>
  </si>
  <si>
    <t>Msc Genoa V411</t>
  </si>
  <si>
    <t>Manzanillo Express V2406</t>
  </si>
  <si>
    <t>Kota Suria V64</t>
  </si>
  <si>
    <t>Msc Nitya B V414</t>
  </si>
  <si>
    <t>Czech V.4208</t>
  </si>
  <si>
    <t>As Anne 0LIE5N1MA</t>
  </si>
  <si>
    <t>Msc Valentina V412</t>
  </si>
  <si>
    <t>Warnow Master V72</t>
  </si>
  <si>
    <t>Itajai Express V2407</t>
  </si>
  <si>
    <t>Cosco Shipping Seine V34</t>
  </si>
  <si>
    <t>Msc Aino V415</t>
  </si>
  <si>
    <t>Istanbul Express V.4209</t>
  </si>
  <si>
    <t>Cape Quest 0LIE7N1MA</t>
  </si>
  <si>
    <t>Msc Candida V414</t>
  </si>
  <si>
    <t>Jpo Aquila V36</t>
  </si>
  <si>
    <t>Ever Leader V68</t>
  </si>
  <si>
    <t>Xin Ya Zhou V161</t>
  </si>
  <si>
    <t>Wan Hai 517 V77</t>
  </si>
  <si>
    <t>Navios Summer V92</t>
  </si>
  <si>
    <t>Msc Avni V416</t>
  </si>
  <si>
    <t>Santos Express V.4210</t>
  </si>
  <si>
    <t>Cma Cgm Pregolia 0LIE9N1MA</t>
  </si>
  <si>
    <t>Seaspan Bravo V2408</t>
  </si>
  <si>
    <t>Box Endurance V46</t>
  </si>
  <si>
    <t>Rio de Janeiro Express V2408</t>
  </si>
  <si>
    <t>Ever Lunar V68</t>
  </si>
  <si>
    <t>Yantian V161</t>
  </si>
  <si>
    <t>Wan Hai 511 V92</t>
  </si>
  <si>
    <t>Msc Yashi B V417</t>
  </si>
  <si>
    <t>Cma Cgm Carl Antoine V.4211</t>
  </si>
  <si>
    <t>Cape Scott 0LIEBN1MA</t>
  </si>
  <si>
    <t>Msc Vivienne V416</t>
  </si>
  <si>
    <t>Em Spetses V454</t>
  </si>
  <si>
    <t>Buenaventura Express V2410</t>
  </si>
  <si>
    <t>Cscl Mars V77</t>
  </si>
  <si>
    <t>Cscl Spring V57</t>
  </si>
  <si>
    <t>Wan Hai 516 V76</t>
  </si>
  <si>
    <t>Zim Luanda V111</t>
  </si>
  <si>
    <t>Msc Shreya B V418</t>
  </si>
  <si>
    <t>Guayaquil Express V.4212</t>
  </si>
  <si>
    <t>Cma Cgm Neva 0LIEDN1MA</t>
  </si>
  <si>
    <t>Seaspan Beauty V2410</t>
  </si>
  <si>
    <t>As Felicia V89</t>
  </si>
  <si>
    <t>Lima Express V2411</t>
  </si>
  <si>
    <t>Ever Lyric V61</t>
  </si>
  <si>
    <t>Cosco Shipping Uruguay V001</t>
  </si>
  <si>
    <t>Kota Sejarah V68</t>
  </si>
  <si>
    <t>Msc Eugenia V419</t>
  </si>
  <si>
    <t>Cma Cgm Jacques Joseph V.4213</t>
  </si>
  <si>
    <t>Cma Cgm Beira 0LIEFN1MA</t>
  </si>
  <si>
    <t>Msc Bari V418</t>
  </si>
  <si>
    <t>Ophelia V41</t>
  </si>
  <si>
    <t>Humboldt Express V2412</t>
  </si>
  <si>
    <t>Buenos Aires Express V2413</t>
  </si>
  <si>
    <t>Ever Lawful V57</t>
  </si>
  <si>
    <t>Ym Essence V85</t>
  </si>
  <si>
    <t>Anthea Y V420</t>
  </si>
  <si>
    <t>Callao Express V.4214</t>
  </si>
  <si>
    <t>As Anne 0LIEHN1MA</t>
  </si>
  <si>
    <t>One Columbia V2412</t>
  </si>
  <si>
    <t>Warnow Master V73</t>
  </si>
  <si>
    <t>Seaspan Belief V2414</t>
  </si>
  <si>
    <t>Ever Libra V73</t>
  </si>
  <si>
    <t>Oocl Ho Chi Minh City V63</t>
  </si>
  <si>
    <t>Kota Selamat V65</t>
  </si>
  <si>
    <t>Nhava Sheva (48)</t>
  </si>
  <si>
    <t>Nhava Sheva (47)</t>
  </si>
  <si>
    <t>Msc Palak V421</t>
  </si>
  <si>
    <t>Cosco Shipping Volga V.4215</t>
  </si>
  <si>
    <t>Cape Quest 0LIEJN1MA</t>
  </si>
  <si>
    <t>Msc Chiyo V420</t>
  </si>
  <si>
    <t>Jpo Aquila V37</t>
  </si>
  <si>
    <t>Seaspan Brightness V2415</t>
  </si>
  <si>
    <t>Hong Kong (31)</t>
  </si>
  <si>
    <t>Keelung (34)</t>
  </si>
  <si>
    <t>Yantian (29)</t>
  </si>
  <si>
    <t>Shanghai (36)</t>
  </si>
  <si>
    <t>Busan vía HK (42)</t>
  </si>
  <si>
    <t>Ningbo (37)</t>
  </si>
  <si>
    <t>Ever Legacy V64</t>
  </si>
  <si>
    <t>Cosco Asia V93</t>
  </si>
  <si>
    <t>King Abdullah (39)</t>
  </si>
  <si>
    <t>Msc Maputo V422</t>
  </si>
  <si>
    <t>Cma Cgm Estelle V.4216</t>
  </si>
  <si>
    <t>Cma Cgm Pregolia 0LIELN1MA</t>
  </si>
  <si>
    <t>Msc Iva V422</t>
  </si>
  <si>
    <t>Box Endurance V47</t>
  </si>
  <si>
    <t>Montevideo Express V2416</t>
  </si>
  <si>
    <t>Ever Laden V63</t>
  </si>
  <si>
    <t>Cscl Winter V52</t>
  </si>
  <si>
    <t>Kota Suria V65</t>
  </si>
  <si>
    <t>Msc Elma V423</t>
  </si>
  <si>
    <t>Valparaiso Express V.4217</t>
  </si>
  <si>
    <t>Cape Scott 0LIENN1MA</t>
  </si>
  <si>
    <t>Em Spetses V455</t>
  </si>
  <si>
    <t>Seaspan Raptor V2417</t>
  </si>
  <si>
    <t>Cosco Shipping Seine V35</t>
  </si>
  <si>
    <t>Ym Plum V183</t>
  </si>
  <si>
    <t>Bach V84</t>
  </si>
  <si>
    <t>Tongala V151</t>
  </si>
  <si>
    <t>Zim Baltimore V335</t>
  </si>
  <si>
    <t>Vela V9</t>
  </si>
  <si>
    <t>Busan (38)</t>
  </si>
  <si>
    <t>Msc Dakar X V424</t>
  </si>
  <si>
    <t>Czech V.4218</t>
  </si>
  <si>
    <t>Cma Cgm Neva 0LIEPN1MA</t>
  </si>
  <si>
    <t>Msc Taylor V423</t>
  </si>
  <si>
    <t>As Felicia V90</t>
  </si>
  <si>
    <t>Hmm Blessing V30</t>
  </si>
  <si>
    <t>Xin Los Angeles V169</t>
  </si>
  <si>
    <t>Ever Lambent V65</t>
  </si>
  <si>
    <t>Cosco Shipping Thames V30</t>
  </si>
  <si>
    <t>Wan Hai 517 V78</t>
  </si>
  <si>
    <t>Sunny Phoenix V61</t>
  </si>
  <si>
    <t>Istanbul Express V.4219</t>
  </si>
  <si>
    <t>Cma Cgm Beira 0LIERN1MA</t>
  </si>
  <si>
    <t>Msc Victoria V424</t>
  </si>
  <si>
    <t>Ophelia V42</t>
  </si>
  <si>
    <t>Manzanillo Express V2419</t>
  </si>
  <si>
    <t>Ever Liven V71</t>
  </si>
  <si>
    <t>Yantian V122</t>
  </si>
  <si>
    <t>Msc Alicante V426</t>
  </si>
  <si>
    <t>Santos Express V.4220</t>
  </si>
  <si>
    <t>Msc Noa Ariela V425</t>
  </si>
  <si>
    <t>Itajai Express V2420</t>
  </si>
  <si>
    <t>Wan Hai 511 V93</t>
  </si>
  <si>
    <t>Msc Sasha V427</t>
  </si>
  <si>
    <t>Cma Cgm Carl Antoine V.4221</t>
  </si>
  <si>
    <t>Cape Quest 0LIEVN1MA</t>
  </si>
  <si>
    <t>Msc Genova V426</t>
  </si>
  <si>
    <t>Jpo Aquila V38</t>
  </si>
  <si>
    <t>Rio de Janeiro Express V2421</t>
  </si>
  <si>
    <t>Ever Lunar V69</t>
  </si>
  <si>
    <t>Wan Hai 516 V77</t>
  </si>
  <si>
    <t>Synergy Oakland V922</t>
  </si>
  <si>
    <t>Navios Summer V93</t>
  </si>
  <si>
    <t>Msc Chloe V428</t>
  </si>
  <si>
    <t>Guayaquil Express V.4222</t>
  </si>
  <si>
    <t>Cma Cgm Pregolia 0LIEXN1MA</t>
  </si>
  <si>
    <t>Msc Valentina V427</t>
  </si>
  <si>
    <t>Box Endurance V48</t>
  </si>
  <si>
    <t>Buenaventura Express V2422</t>
  </si>
  <si>
    <t>Cosco Pacific V89</t>
  </si>
  <si>
    <t>Xin Shanghai V149</t>
  </si>
  <si>
    <t>Kota Sejarah V69</t>
  </si>
  <si>
    <t>Zim Luanda V112</t>
  </si>
  <si>
    <t>Msc Lagos X V425</t>
  </si>
  <si>
    <t>Anthea Y V429</t>
  </si>
  <si>
    <t>Cma Cgm Jacques Joseph V.4223</t>
  </si>
  <si>
    <t>Cape Scott 0LIEZN1MA</t>
  </si>
  <si>
    <t>Msc Candida V428</t>
  </si>
  <si>
    <t>Lima Express V2423</t>
  </si>
  <si>
    <t>Ever Lyric V62</t>
  </si>
  <si>
    <t>Westport V95</t>
  </si>
  <si>
    <t>Ym Wealth V179</t>
  </si>
  <si>
    <t>Port Everglades (26)</t>
  </si>
  <si>
    <t>Msc Palak V430</t>
  </si>
  <si>
    <t>Callao Express V.4224</t>
  </si>
  <si>
    <t>Cma Cgm Neva 0LIF1N1MA</t>
  </si>
  <si>
    <t>One Ibis V2422</t>
  </si>
  <si>
    <t>As Felicia V91</t>
  </si>
  <si>
    <t>Humboldt Express V2424</t>
  </si>
  <si>
    <t>Navios Devotion V21</t>
  </si>
  <si>
    <t>Msc Maputo V431</t>
  </si>
  <si>
    <t>Cosco Shipping Volga V.4225</t>
  </si>
  <si>
    <t>Cma Cgm Beira 0LIF3N1MA</t>
  </si>
  <si>
    <t>Msc Vivienne V430</t>
  </si>
  <si>
    <t>Ophelia V43</t>
  </si>
  <si>
    <t>Buenos Aires Express V2425</t>
  </si>
  <si>
    <t>Ever Lawful V58</t>
  </si>
  <si>
    <t>Ever Libra V74</t>
  </si>
  <si>
    <t>Kota Selamat V66</t>
  </si>
  <si>
    <t>Nhava Sheva (52)</t>
  </si>
  <si>
    <t>Cma Cgm Estelle V.4226</t>
  </si>
  <si>
    <t>Valparaíso Express V.4227</t>
  </si>
  <si>
    <t>Cape Quest 0LIF7N1MA</t>
  </si>
  <si>
    <t>Seaspan Beauty V2424</t>
  </si>
  <si>
    <t>Msc Bari V432</t>
  </si>
  <si>
    <t>Jpo Aquila V39</t>
  </si>
  <si>
    <t>Seaspan Belief V2426</t>
  </si>
  <si>
    <t>Seaspan Brightness V2427</t>
  </si>
  <si>
    <t>Ever Legacy V65</t>
  </si>
  <si>
    <t>Ever Lifting V54</t>
  </si>
  <si>
    <t>Zim Baltimore V336</t>
  </si>
  <si>
    <t>Msc Dakar X V432</t>
  </si>
  <si>
    <t>Czech V.4228</t>
  </si>
  <si>
    <t>Martinique 0LIF5N1MA</t>
  </si>
  <si>
    <t>Cma Cgm Pregolia 0LIF9N1MA</t>
  </si>
  <si>
    <t>Msc Auriga V433</t>
  </si>
  <si>
    <t>Box Endurance V49</t>
  </si>
  <si>
    <t>Montevideo Express V2428</t>
  </si>
  <si>
    <t>Xin Los Angeles V170</t>
  </si>
  <si>
    <t>Cosco Asia V94</t>
  </si>
  <si>
    <t>Oocl Ho Chi Minh City V64</t>
  </si>
  <si>
    <t>Oocl Atlanta V160</t>
  </si>
  <si>
    <t>Cscl Asia V162</t>
  </si>
  <si>
    <t>Tongala V152</t>
  </si>
  <si>
    <t>Msc Alicante V433</t>
  </si>
  <si>
    <t>Msc Elma V434</t>
  </si>
  <si>
    <t>Msc Lagos X V435</t>
  </si>
  <si>
    <t>Istanbul Express V.4229</t>
  </si>
  <si>
    <t>Cape Scott 0LIFBN1MA</t>
  </si>
  <si>
    <t>One Columba V2427</t>
  </si>
  <si>
    <t>Seaspan Raptor V2429</t>
  </si>
  <si>
    <t>Ever Lambent V66</t>
  </si>
  <si>
    <t>Cscl Winter V53</t>
  </si>
  <si>
    <t>Kota Carum V79</t>
  </si>
  <si>
    <t>Sunny Phoenix V62</t>
  </si>
  <si>
    <t>Santos Express V.4230</t>
  </si>
  <si>
    <t>Cma Cgm Neva 0LIFDN1MA</t>
  </si>
  <si>
    <t>Msc Chiyo V435</t>
  </si>
  <si>
    <t>As Felicia V92</t>
  </si>
  <si>
    <t>Cosco Shipping Seine V36</t>
  </si>
  <si>
    <t>Ym Enlightenment V84</t>
  </si>
  <si>
    <t>Navios Indigo V22</t>
  </si>
  <si>
    <t>Msc Sasha V437</t>
  </si>
  <si>
    <t>Msc Maputo V436</t>
  </si>
  <si>
    <t>Cma Cgm Carl Antoine V.4231</t>
  </si>
  <si>
    <t>Cma Cgm Beira 0LIFFN1MA</t>
  </si>
  <si>
    <t>Msc Iva V436</t>
  </si>
  <si>
    <t>Ophelia V44</t>
  </si>
  <si>
    <t>Manzanillo Express V2431</t>
  </si>
  <si>
    <t>Ever Liven V72</t>
  </si>
  <si>
    <t>Yantian V123</t>
  </si>
  <si>
    <t>Wan Hai 612 V78</t>
  </si>
  <si>
    <t>Msc Chloe V438</t>
  </si>
  <si>
    <t>Guayaquil Express V.4232</t>
  </si>
  <si>
    <t>Martinique 0LIFHN1MA</t>
  </si>
  <si>
    <t>Msc Taylor V437</t>
  </si>
  <si>
    <t>H Mercury V34</t>
  </si>
  <si>
    <t>Itajai Express V2432</t>
  </si>
  <si>
    <t>Ever Lunar V70</t>
  </si>
  <si>
    <t>Wan Hai 511 V94</t>
  </si>
  <si>
    <t>Kota Satria V75</t>
  </si>
  <si>
    <t>Navios Summer V94</t>
  </si>
  <si>
    <t>Msc Anchorage V439</t>
  </si>
  <si>
    <t>Cma Cgm Jacques Joseph V.4233</t>
  </si>
  <si>
    <t>Cape Hellas 0LIFJN1MA</t>
  </si>
  <si>
    <t>Jpo Aquila V40</t>
  </si>
  <si>
    <t>Rio de Janeiro Express V2433</t>
  </si>
  <si>
    <t>Cosco Pacific V90</t>
  </si>
  <si>
    <t>Zim Luanda V113</t>
  </si>
  <si>
    <t>Msc Antonella V440</t>
  </si>
  <si>
    <t>Callao Express V.4234</t>
  </si>
  <si>
    <t>Cma Cgm Pregolia 0LIFLN1MA</t>
  </si>
  <si>
    <t>Msc Victoria V438</t>
  </si>
  <si>
    <t>Hmm Blessing V31</t>
  </si>
  <si>
    <t>Buenaventura Express V2434</t>
  </si>
  <si>
    <t>Ever Lyric V63</t>
  </si>
  <si>
    <t>Westport V96</t>
  </si>
  <si>
    <t>Wan Hai 613 V65</t>
  </si>
  <si>
    <t>Navios Amarillo V55</t>
  </si>
  <si>
    <t>SEMANA 37</t>
  </si>
  <si>
    <t>Ever Lawful V59</t>
  </si>
  <si>
    <t>Msc Dakar X V441</t>
  </si>
  <si>
    <t>Cosco Shipping Volga V.4235</t>
  </si>
  <si>
    <t>Cape Scott 0LIFNN1MA</t>
  </si>
  <si>
    <t>Msc Noa Ariela V439</t>
  </si>
  <si>
    <t>Lima Express V2435</t>
  </si>
  <si>
    <t>Cosco Shipping Thames V31</t>
  </si>
  <si>
    <t>Ym Wealth V180</t>
  </si>
  <si>
    <t>Navios Devotion V22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</si>
</sst>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1" xfId="0" applyBorder="1"/>
    <xf numFmtId="16" fontId="0" fillId="0" borderId="0" xfId="0" applyNumberFormat="1"/>
    <xf numFmtId="16" fontId="0" fillId="0" borderId="2" xfId="0" applyNumberFormat="1" applyBorder="1"/>
    <xf numFmtId="0" fontId="6" fillId="0" borderId="0" xfId="0" applyFont="1"/>
    <xf numFmtId="16" fontId="6" fillId="0" borderId="0" xfId="0" applyNumberFormat="1" applyFont="1"/>
    <xf numFmtId="16" fontId="6" fillId="0" borderId="3" xfId="0" applyNumberFormat="1" applyFont="1" applyBorder="1"/>
    <xf numFmtId="16" fontId="0" fillId="0" borderId="3" xfId="0" applyNumberFormat="1" applyBorder="1"/>
    <xf numFmtId="16" fontId="0" fillId="0" borderId="4" xfId="0" applyNumberFormat="1" applyBorder="1"/>
    <xf numFmtId="0" fontId="6" fillId="2" borderId="0" xfId="0" applyFont="1" applyFill="1"/>
    <xf numFmtId="0" fontId="0" fillId="2" borderId="0" xfId="0" applyFill="1"/>
    <xf numFmtId="16" fontId="6" fillId="3" borderId="0" xfId="0" applyNumberFormat="1" applyFont="1" applyFill="1"/>
    <xf numFmtId="16" fontId="0" fillId="3" borderId="0" xfId="0" applyNumberFormat="1" applyFill="1"/>
    <xf numFmtId="0" fontId="0" fillId="0" borderId="3" xfId="0" applyBorder="1"/>
    <xf numFmtId="0" fontId="0" fillId="0" borderId="5" xfId="0" applyBorder="1"/>
    <xf numFmtId="0" fontId="0" fillId="3" borderId="1" xfId="0" applyFill="1" applyBorder="1"/>
    <xf numFmtId="16" fontId="0" fillId="3" borderId="2" xfId="0" applyNumberFormat="1" applyFill="1" applyBorder="1"/>
    <xf numFmtId="16" fontId="6" fillId="0" borderId="6" xfId="0" applyNumberFormat="1" applyFont="1" applyBorder="1"/>
    <xf numFmtId="16" fontId="0" fillId="0" borderId="6" xfId="0" applyNumberFormat="1" applyBorder="1"/>
    <xf numFmtId="16" fontId="0" fillId="0" borderId="7" xfId="0" applyNumberFormat="1" applyBorder="1"/>
    <xf numFmtId="0" fontId="0" fillId="0" borderId="8" xfId="0" applyBorder="1"/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" fontId="6" fillId="2" borderId="0" xfId="0" applyNumberFormat="1" applyFont="1" applyFill="1"/>
    <xf numFmtId="16" fontId="0" fillId="2" borderId="0" xfId="0" applyNumberFormat="1" applyFill="1"/>
    <xf numFmtId="0" fontId="0" fillId="2" borderId="5" xfId="0" applyFill="1" applyBorder="1"/>
    <xf numFmtId="16" fontId="0" fillId="2" borderId="3" xfId="0" applyNumberFormat="1" applyFill="1" applyBorder="1"/>
    <xf numFmtId="16" fontId="0" fillId="2" borderId="4" xfId="0" applyNumberFormat="1" applyFill="1" applyBorder="1"/>
    <xf numFmtId="0" fontId="0" fillId="2" borderId="1" xfId="0" applyFill="1" applyBorder="1"/>
    <xf numFmtId="16" fontId="0" fillId="2" borderId="2" xfId="0" applyNumberFormat="1" applyFill="1" applyBorder="1"/>
    <xf numFmtId="0" fontId="0" fillId="2" borderId="8" xfId="0" applyFill="1" applyBorder="1"/>
    <xf numFmtId="16" fontId="0" fillId="2" borderId="6" xfId="0" applyNumberFormat="1" applyFill="1" applyBorder="1"/>
    <xf numFmtId="16" fontId="0" fillId="2" borderId="7" xfId="0" applyNumberFormat="1" applyFill="1" applyBorder="1"/>
    <xf numFmtId="16" fontId="0" fillId="2" borderId="3" xfId="0" applyNumberFormat="1" applyFill="1" applyBorder="1" applyAlignment="1">
      <alignment horizontal="right"/>
    </xf>
    <xf numFmtId="16" fontId="0" fillId="2" borderId="0" xfId="0" applyNumberFormat="1" applyFill="1" applyAlignment="1">
      <alignment horizontal="right"/>
    </xf>
    <xf numFmtId="16" fontId="0" fillId="0" borderId="9" xfId="0" applyNumberFormat="1" applyBorder="1"/>
    <xf numFmtId="16" fontId="6" fillId="0" borderId="9" xfId="0" applyNumberFormat="1" applyFont="1" applyBorder="1"/>
    <xf numFmtId="16" fontId="7" fillId="0" borderId="9" xfId="0" applyNumberFormat="1" applyFont="1" applyBorder="1"/>
    <xf numFmtId="16" fontId="8" fillId="0" borderId="9" xfId="0" applyNumberFormat="1" applyFont="1" applyBorder="1"/>
    <xf numFmtId="16" fontId="6" fillId="2" borderId="10" xfId="0" applyNumberFormat="1" applyFont="1" applyFill="1" applyBorder="1"/>
    <xf numFmtId="16" fontId="0" fillId="2" borderId="10" xfId="0" applyNumberFormat="1" applyFill="1" applyBorder="1"/>
    <xf numFmtId="16" fontId="6" fillId="2" borderId="11" xfId="0" applyNumberFormat="1" applyFont="1" applyFill="1" applyBorder="1"/>
    <xf numFmtId="16" fontId="0" fillId="2" borderId="11" xfId="0" applyNumberFormat="1" applyFill="1" applyBorder="1"/>
    <xf numFmtId="0" fontId="0" fillId="2" borderId="0" xfId="0" applyFill="1" applyAlignment="1">
      <alignment horizontal="center"/>
    </xf>
    <xf numFmtId="16" fontId="6" fillId="2" borderId="10" xfId="0" applyNumberFormat="1" applyFont="1" applyFill="1" applyBorder="1" applyAlignment="1">
      <alignment horizontal="center"/>
    </xf>
    <xf numFmtId="16" fontId="0" fillId="2" borderId="10" xfId="0" applyNumberFormat="1" applyFill="1" applyBorder="1" applyAlignment="1">
      <alignment horizontal="center"/>
    </xf>
    <xf numFmtId="16" fontId="6" fillId="2" borderId="11" xfId="0" applyNumberFormat="1" applyFont="1" applyFill="1" applyBorder="1" applyAlignment="1">
      <alignment horizontal="center"/>
    </xf>
    <xf numFmtId="16" fontId="0" fillId="2" borderId="11" xfId="0" applyNumberFormat="1" applyFill="1" applyBorder="1" applyAlignment="1">
      <alignment horizontal="center"/>
    </xf>
    <xf numFmtId="16" fontId="0" fillId="2" borderId="12" xfId="0" applyNumberFormat="1" applyFill="1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0" fillId="0" borderId="11" xfId="0" applyBorder="1"/>
    <xf numFmtId="16" fontId="0" fillId="0" borderId="11" xfId="0" applyNumberFormat="1" applyBorder="1"/>
    <xf numFmtId="16" fontId="6" fillId="0" borderId="10" xfId="0" applyNumberFormat="1" applyFont="1" applyBorder="1"/>
    <xf numFmtId="16" fontId="6" fillId="0" borderId="11" xfId="0" applyNumberFormat="1" applyFont="1" applyBorder="1"/>
    <xf numFmtId="0" fontId="0" fillId="2" borderId="10" xfId="0" applyFill="1" applyBorder="1"/>
    <xf numFmtId="0" fontId="0" fillId="2" borderId="11" xfId="0" applyFill="1" applyBorder="1"/>
    <xf numFmtId="16" fontId="0" fillId="2" borderId="4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16" fontId="0" fillId="2" borderId="0" xfId="0" applyNumberFormat="1" applyFill="1" applyAlignment="1">
      <alignment horizontal="center"/>
    </xf>
    <xf numFmtId="0" fontId="0" fillId="2" borderId="2" xfId="0" applyFill="1" applyBorder="1"/>
    <xf numFmtId="0" fontId="4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16" fontId="0" fillId="2" borderId="5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10" xfId="0" applyFont="1" applyFill="1" applyBorder="1"/>
    <xf numFmtId="16" fontId="7" fillId="2" borderId="10" xfId="0" applyNumberFormat="1" applyFont="1" applyFill="1" applyBorder="1" applyAlignment="1">
      <alignment horizontal="center"/>
    </xf>
    <xf numFmtId="16" fontId="8" fillId="2" borderId="10" xfId="0" applyNumberFormat="1" applyFont="1" applyFill="1" applyBorder="1" applyAlignment="1">
      <alignment horizontal="center"/>
    </xf>
    <xf numFmtId="16" fontId="8" fillId="2" borderId="11" xfId="0" applyNumberFormat="1" applyFont="1" applyFill="1" applyBorder="1" applyAlignment="1">
      <alignment horizontal="center"/>
    </xf>
    <xf numFmtId="16" fontId="5" fillId="2" borderId="11" xfId="0" applyNumberFormat="1" applyFont="1" applyFill="1" applyBorder="1" applyAlignment="1">
      <alignment horizontal="center"/>
    </xf>
    <xf numFmtId="16" fontId="4" fillId="2" borderId="10" xfId="0" applyNumberFormat="1" applyFont="1" applyFill="1" applyBorder="1" applyAlignment="1">
      <alignment horizontal="center"/>
    </xf>
    <xf numFmtId="16" fontId="5" fillId="2" borderId="10" xfId="0" applyNumberFormat="1" applyFont="1" applyFill="1" applyBorder="1" applyAlignment="1">
      <alignment horizontal="center"/>
    </xf>
    <xf numFmtId="16" fontId="4" fillId="2" borderId="11" xfId="0" applyNumberFormat="1" applyFont="1" applyFill="1" applyBorder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0" fontId="4" fillId="5" borderId="4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4" fillId="5" borderId="9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7" fillId="6" borderId="9" xfId="0" applyFont="1" applyFill="1" applyBorder="1"/>
    <xf numFmtId="16" fontId="8" fillId="2" borderId="10" xfId="0" applyNumberFormat="1" applyFont="1" applyFill="1" applyBorder="1"/>
    <xf numFmtId="16" fontId="8" fillId="2" borderId="11" xfId="0" applyNumberFormat="1" applyFont="1" applyFill="1" applyBorder="1"/>
    <xf numFmtId="0" fontId="4" fillId="7" borderId="9" xfId="0" applyFont="1" applyFill="1" applyBorder="1"/>
    <xf numFmtId="0" fontId="10" fillId="2" borderId="0" xfId="0" applyFont="1" applyFill="1"/>
    <xf numFmtId="0" fontId="0" fillId="2" borderId="3" xfId="0" applyFill="1" applyBorder="1"/>
    <xf numFmtId="0" fontId="6" fillId="2" borderId="9" xfId="0" applyFon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/>
    <xf numFmtId="0" fontId="7" fillId="6" borderId="9" xfId="0" applyFont="1" applyFill="1" applyBorder="1" applyAlignment="1">
      <alignment wrapText="1"/>
    </xf>
    <xf numFmtId="0" fontId="7" fillId="6" borderId="9" xfId="0" applyFont="1" applyFill="1" applyBorder="1" applyAlignment="1">
      <alignment vertical="center"/>
    </xf>
    <xf numFmtId="0" fontId="0" fillId="4" borderId="3" xfId="0" applyFill="1" applyBorder="1"/>
    <xf numFmtId="0" fontId="0" fillId="4" borderId="6" xfId="0" applyFill="1" applyBorder="1"/>
    <xf numFmtId="0" fontId="0" fillId="4" borderId="5" xfId="0" applyFill="1" applyBorder="1"/>
    <xf numFmtId="0" fontId="0" fillId="4" borderId="8" xfId="0" applyFill="1" applyBorder="1"/>
    <xf numFmtId="0" fontId="6" fillId="4" borderId="3" xfId="0" applyFont="1" applyFill="1" applyBorder="1"/>
    <xf numFmtId="0" fontId="6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0" fillId="4" borderId="3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6" xfId="0" applyFill="1" applyBorder="1"/>
    <xf numFmtId="16" fontId="0" fillId="2" borderId="4" xfId="0" applyNumberFormat="1" applyFill="1" applyBorder="1" applyAlignment="1">
      <alignment horizontal="right"/>
    </xf>
    <xf numFmtId="16" fontId="0" fillId="2" borderId="2" xfId="0" applyNumberFormat="1" applyFill="1" applyBorder="1" applyAlignment="1">
      <alignment horizontal="right"/>
    </xf>
    <xf numFmtId="16" fontId="5" fillId="2" borderId="3" xfId="0" applyNumberFormat="1" applyFont="1" applyFill="1" applyBorder="1" applyAlignment="1">
      <alignment horizontal="right"/>
    </xf>
    <xf numFmtId="16" fontId="5" fillId="2" borderId="4" xfId="0" applyNumberFormat="1" applyFont="1" applyFill="1" applyBorder="1" applyAlignment="1">
      <alignment horizontal="right"/>
    </xf>
    <xf numFmtId="16" fontId="6" fillId="2" borderId="3" xfId="0" applyNumberFormat="1" applyFont="1" applyFill="1" applyBorder="1" applyAlignment="1">
      <alignment horizontal="right"/>
    </xf>
    <xf numFmtId="16" fontId="6" fillId="2" borderId="0" xfId="0" applyNumberFormat="1" applyFont="1" applyFill="1" applyAlignment="1">
      <alignment horizontal="right"/>
    </xf>
    <xf numFmtId="16" fontId="4" fillId="2" borderId="0" xfId="0" applyNumberFormat="1" applyFont="1" applyFill="1" applyAlignment="1">
      <alignment horizontal="right"/>
    </xf>
    <xf numFmtId="16" fontId="5" fillId="2" borderId="0" xfId="0" applyNumberFormat="1" applyFont="1" applyFill="1" applyAlignment="1">
      <alignment horizontal="right"/>
    </xf>
    <xf numFmtId="16" fontId="5" fillId="2" borderId="2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0" fillId="2" borderId="10" xfId="0" applyFill="1" applyBorder="1" applyAlignment="1">
      <alignment horizontal="left"/>
    </xf>
    <xf numFmtId="0" fontId="4" fillId="8" borderId="9" xfId="0" applyFont="1" applyFill="1" applyBorder="1"/>
    <xf numFmtId="16" fontId="4" fillId="2" borderId="10" xfId="0" applyNumberFormat="1" applyFont="1" applyFill="1" applyBorder="1"/>
    <xf numFmtId="16" fontId="5" fillId="2" borderId="10" xfId="0" applyNumberFormat="1" applyFont="1" applyFill="1" applyBorder="1"/>
    <xf numFmtId="16" fontId="7" fillId="2" borderId="10" xfId="0" applyNumberFormat="1" applyFont="1" applyFill="1" applyBorder="1"/>
    <xf numFmtId="16" fontId="7" fillId="2" borderId="11" xfId="0" applyNumberFormat="1" applyFont="1" applyFill="1" applyBorder="1"/>
    <xf numFmtId="16" fontId="6" fillId="2" borderId="0" xfId="0" applyNumberFormat="1" applyFont="1" applyFill="1" applyAlignment="1">
      <alignment horizontal="center"/>
    </xf>
    <xf numFmtId="16" fontId="6" fillId="2" borderId="3" xfId="0" applyNumberFormat="1" applyFont="1" applyFill="1" applyBorder="1" applyAlignment="1">
      <alignment horizontal="center"/>
    </xf>
    <xf numFmtId="16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" fontId="6" fillId="2" borderId="5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16" fontId="7" fillId="2" borderId="0" xfId="0" applyNumberFormat="1" applyFont="1" applyFill="1" applyAlignment="1">
      <alignment horizontal="center"/>
    </xf>
    <xf numFmtId="16" fontId="8" fillId="2" borderId="0" xfId="0" applyNumberFormat="1" applyFont="1" applyFill="1" applyAlignment="1">
      <alignment horizontal="center"/>
    </xf>
    <xf numFmtId="16" fontId="8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" fontId="6" fillId="2" borderId="8" xfId="0" applyNumberFormat="1" applyFont="1" applyFill="1" applyBorder="1" applyAlignment="1">
      <alignment horizontal="center"/>
    </xf>
    <xf numFmtId="16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16" fontId="6" fillId="2" borderId="9" xfId="0" applyNumberFormat="1" applyFont="1" applyFill="1" applyBorder="1" applyAlignment="1">
      <alignment horizontal="center"/>
    </xf>
    <xf numFmtId="16" fontId="4" fillId="2" borderId="5" xfId="0" applyNumberFormat="1" applyFont="1" applyFill="1" applyBorder="1" applyAlignment="1">
      <alignment horizontal="center"/>
    </xf>
    <xf numFmtId="16" fontId="7" fillId="2" borderId="5" xfId="0" applyNumberFormat="1" applyFont="1" applyFill="1" applyBorder="1" applyAlignment="1">
      <alignment horizontal="center"/>
    </xf>
    <xf numFmtId="16" fontId="5" fillId="2" borderId="5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6" fontId="0" fillId="9" borderId="11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" fontId="0" fillId="2" borderId="0" xfId="0" applyNumberFormat="1" applyFill="1"/>
    <xf numFmtId="0" fontId="0" fillId="3" borderId="1" xfId="0" applyFill="1" applyBorder="1" applyAlignment="1">
      <alignment horizontal="center"/>
    </xf>
    <xf numFmtId="16" fontId="6" fillId="3" borderId="1" xfId="0" applyNumberFormat="1" applyFont="1" applyFill="1" applyBorder="1" applyAlignment="1">
      <alignment horizontal="center"/>
    </xf>
    <xf numFmtId="16" fontId="0" fillId="3" borderId="11" xfId="0" applyNumberFormat="1" applyFill="1" applyBorder="1" applyAlignment="1">
      <alignment horizontal="center"/>
    </xf>
    <xf numFmtId="0" fontId="0" fillId="3" borderId="11" xfId="0" applyFill="1" applyBorder="1"/>
    <xf numFmtId="16" fontId="6" fillId="3" borderId="0" xfId="0" applyNumberFormat="1" applyFon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4" fillId="5" borderId="9" xfId="0" applyFont="1" applyFill="1" applyBorder="1"/>
    <xf numFmtId="0" fontId="0" fillId="2" borderId="12" xfId="0" applyFill="1" applyBorder="1"/>
    <xf numFmtId="16" fontId="6" fillId="2" borderId="6" xfId="0" applyNumberFormat="1" applyFont="1" applyFill="1" applyBorder="1" applyAlignment="1">
      <alignment horizontal="center"/>
    </xf>
    <xf numFmtId="16" fontId="6" fillId="0" borderId="0" xfId="0" applyNumberFormat="1" applyFont="1" applyAlignment="1">
      <alignment horizontal="center"/>
    </xf>
    <xf numFmtId="16" fontId="6" fillId="0" borderId="11" xfId="0" applyNumberFormat="1" applyFont="1" applyBorder="1" applyAlignment="1">
      <alignment horizontal="center"/>
    </xf>
    <xf numFmtId="16" fontId="0" fillId="3" borderId="10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" fontId="6" fillId="0" borderId="10" xfId="0" applyNumberFormat="1" applyFon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16" fontId="7" fillId="2" borderId="1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16" fontId="8" fillId="2" borderId="12" xfId="0" applyNumberFormat="1" applyFont="1" applyFill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8" fillId="2" borderId="5" xfId="0" applyNumberFormat="1" applyFont="1" applyFill="1" applyBorder="1" applyAlignment="1">
      <alignment horizontal="center"/>
    </xf>
    <xf numFmtId="16" fontId="8" fillId="2" borderId="1" xfId="0" applyNumberFormat="1" applyFont="1" applyFill="1" applyBorder="1" applyAlignment="1">
      <alignment horizontal="center"/>
    </xf>
    <xf numFmtId="0" fontId="8" fillId="0" borderId="5" xfId="0" applyFont="1" applyBorder="1"/>
    <xf numFmtId="16" fontId="7" fillId="0" borderId="5" xfId="0" applyNumberFormat="1" applyFont="1" applyBorder="1" applyAlignment="1">
      <alignment horizontal="center"/>
    </xf>
    <xf numFmtId="16" fontId="8" fillId="0" borderId="10" xfId="0" applyNumberFormat="1" applyFont="1" applyBorder="1" applyAlignment="1">
      <alignment horizontal="center"/>
    </xf>
    <xf numFmtId="0" fontId="5" fillId="2" borderId="1" xfId="0" applyFont="1" applyFill="1" applyBorder="1"/>
    <xf numFmtId="16" fontId="4" fillId="2" borderId="1" xfId="0" applyNumberFormat="1" applyFont="1" applyFill="1" applyBorder="1" applyAlignment="1">
      <alignment horizontal="center"/>
    </xf>
    <xf numFmtId="16" fontId="6" fillId="2" borderId="4" xfId="0" applyNumberFormat="1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16" fontId="6" fillId="0" borderId="3" xfId="0" applyNumberFormat="1" applyFont="1" applyBorder="1" applyAlignment="1">
      <alignment horizontal="center"/>
    </xf>
    <xf numFmtId="16" fontId="7" fillId="3" borderId="1" xfId="0" applyNumberFormat="1" applyFont="1" applyFill="1" applyBorder="1" applyAlignment="1">
      <alignment horizontal="center"/>
    </xf>
    <xf numFmtId="16" fontId="8" fillId="3" borderId="11" xfId="0" applyNumberFormat="1" applyFont="1" applyFill="1" applyBorder="1" applyAlignment="1">
      <alignment horizontal="center"/>
    </xf>
    <xf numFmtId="0" fontId="0" fillId="3" borderId="5" xfId="0" applyFill="1" applyBorder="1"/>
    <xf numFmtId="16" fontId="6" fillId="3" borderId="5" xfId="0" applyNumberFormat="1" applyFont="1" applyFill="1" applyBorder="1" applyAlignment="1">
      <alignment horizontal="center"/>
    </xf>
    <xf numFmtId="16" fontId="7" fillId="3" borderId="5" xfId="0" applyNumberFormat="1" applyFont="1" applyFill="1" applyBorder="1" applyAlignment="1">
      <alignment horizontal="center"/>
    </xf>
    <xf numFmtId="16" fontId="8" fillId="3" borderId="10" xfId="0" applyNumberFormat="1" applyFont="1" applyFill="1" applyBorder="1" applyAlignment="1">
      <alignment horizontal="center"/>
    </xf>
    <xf numFmtId="16" fontId="0" fillId="0" borderId="12" xfId="0" applyNumberFormat="1" applyBorder="1" applyAlignment="1">
      <alignment horizontal="center"/>
    </xf>
    <xf numFmtId="16" fontId="8" fillId="0" borderId="12" xfId="0" applyNumberFormat="1" applyFont="1" applyBorder="1" applyAlignment="1">
      <alignment horizontal="center"/>
    </xf>
    <xf numFmtId="16" fontId="6" fillId="0" borderId="12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6" fontId="8" fillId="0" borderId="11" xfId="0" applyNumberFormat="1" applyFont="1" applyBorder="1" applyAlignment="1">
      <alignment horizontal="center"/>
    </xf>
    <xf numFmtId="16" fontId="7" fillId="0" borderId="0" xfId="0" applyNumberFormat="1" applyFont="1" applyAlignment="1">
      <alignment horizontal="center"/>
    </xf>
    <xf numFmtId="16" fontId="8" fillId="0" borderId="0" xfId="0" applyNumberFormat="1" applyFont="1" applyAlignment="1">
      <alignment horizontal="center"/>
    </xf>
    <xf numFmtId="0" fontId="4" fillId="10" borderId="9" xfId="0" applyFont="1" applyFill="1" applyBorder="1"/>
    <xf numFmtId="16" fontId="4" fillId="0" borderId="1" xfId="0" applyNumberFormat="1" applyFont="1" applyBorder="1" applyAlignment="1">
      <alignment horizontal="center"/>
    </xf>
    <xf numFmtId="16" fontId="5" fillId="0" borderId="11" xfId="0" applyNumberFormat="1" applyFont="1" applyBorder="1" applyAlignment="1">
      <alignment horizontal="center"/>
    </xf>
    <xf numFmtId="0" fontId="4" fillId="11" borderId="9" xfId="0" applyFont="1" applyFill="1" applyBorder="1"/>
    <xf numFmtId="0" fontId="4" fillId="7" borderId="12" xfId="0" applyFont="1" applyFill="1" applyBorder="1"/>
    <xf numFmtId="16" fontId="0" fillId="2" borderId="8" xfId="0" applyNumberFormat="1" applyFill="1" applyBorder="1" applyAlignment="1">
      <alignment horizontal="center"/>
    </xf>
    <xf numFmtId="0" fontId="0" fillId="0" borderId="6" xfId="0" applyBorder="1"/>
    <xf numFmtId="0" fontId="6" fillId="2" borderId="14" xfId="0" applyFont="1" applyFill="1" applyBorder="1" applyAlignment="1">
      <alignment horizontal="center"/>
    </xf>
    <xf numFmtId="16" fontId="0" fillId="0" borderId="5" xfId="0" applyNumberFormat="1" applyBorder="1"/>
    <xf numFmtId="16" fontId="5" fillId="2" borderId="1" xfId="0" applyNumberFormat="1" applyFont="1" applyFill="1" applyBorder="1" applyAlignment="1">
      <alignment horizontal="center"/>
    </xf>
    <xf numFmtId="16" fontId="8" fillId="2" borderId="8" xfId="0" applyNumberFormat="1" applyFont="1" applyFill="1" applyBorder="1" applyAlignment="1">
      <alignment horizontal="center"/>
    </xf>
    <xf numFmtId="16" fontId="8" fillId="3" borderId="1" xfId="0" applyNumberFormat="1" applyFont="1" applyFill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16" fontId="6" fillId="2" borderId="12" xfId="0" applyNumberFormat="1" applyFont="1" applyFill="1" applyBorder="1" applyAlignment="1">
      <alignment horizontal="center"/>
    </xf>
    <xf numFmtId="16" fontId="7" fillId="0" borderId="11" xfId="0" applyNumberFormat="1" applyFont="1" applyBorder="1" applyAlignment="1">
      <alignment horizontal="center"/>
    </xf>
    <xf numFmtId="16" fontId="7" fillId="0" borderId="12" xfId="0" applyNumberFormat="1" applyFont="1" applyBorder="1" applyAlignment="1">
      <alignment horizontal="center"/>
    </xf>
    <xf numFmtId="16" fontId="11" fillId="3" borderId="1" xfId="0" applyNumberFormat="1" applyFont="1" applyFill="1" applyBorder="1" applyAlignment="1">
      <alignment horizontal="center"/>
    </xf>
    <xf numFmtId="16" fontId="11" fillId="3" borderId="11" xfId="0" applyNumberFormat="1" applyFont="1" applyFill="1" applyBorder="1" applyAlignment="1">
      <alignment horizontal="center"/>
    </xf>
    <xf numFmtId="16" fontId="7" fillId="2" borderId="8" xfId="0" applyNumberFormat="1" applyFont="1" applyFill="1" applyBorder="1" applyAlignment="1">
      <alignment horizontal="center"/>
    </xf>
    <xf numFmtId="16" fontId="4" fillId="0" borderId="11" xfId="0" applyNumberFormat="1" applyFont="1" applyBorder="1" applyAlignment="1">
      <alignment horizontal="center"/>
    </xf>
    <xf numFmtId="0" fontId="4" fillId="12" borderId="14" xfId="0" applyFont="1" applyFill="1" applyBorder="1"/>
    <xf numFmtId="0" fontId="4" fillId="12" borderId="9" xfId="0" applyFont="1" applyFill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" fontId="0" fillId="0" borderId="4" xfId="0" applyNumberForma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16" fontId="4" fillId="2" borderId="8" xfId="0" applyNumberFormat="1" applyFont="1" applyFill="1" applyBorder="1" applyAlignment="1">
      <alignment horizontal="center"/>
    </xf>
    <xf numFmtId="16" fontId="5" fillId="2" borderId="12" xfId="0" applyNumberFormat="1" applyFont="1" applyFill="1" applyBorder="1" applyAlignment="1">
      <alignment horizontal="center"/>
    </xf>
    <xf numFmtId="16" fontId="5" fillId="2" borderId="8" xfId="0" applyNumberFormat="1" applyFont="1" applyFill="1" applyBorder="1" applyAlignment="1">
      <alignment horizontal="center"/>
    </xf>
    <xf numFmtId="16" fontId="4" fillId="0" borderId="12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361950</xdr:colOff>
      <xdr:row>5</xdr:row>
      <xdr:rowOff>28575</xdr:rowOff>
    </xdr:to>
    <xdr:pic>
      <xdr:nvPicPr>
        <xdr:cNvPr id="1139" name="Imagen 2">
          <a:extLst>
            <a:ext uri="{FF2B5EF4-FFF2-40B4-BE49-F238E27FC236}">
              <a16:creationId xmlns:a16="http://schemas.microsoft.com/office/drawing/2014/main" id="{402DBB75-D612-221F-D40B-06FFF0D5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927100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349250</xdr:colOff>
      <xdr:row>3</xdr:row>
      <xdr:rowOff>25400</xdr:rowOff>
    </xdr:to>
    <xdr:pic>
      <xdr:nvPicPr>
        <xdr:cNvPr id="2163" name="Imagen 2">
          <a:extLst>
            <a:ext uri="{FF2B5EF4-FFF2-40B4-BE49-F238E27FC236}">
              <a16:creationId xmlns:a16="http://schemas.microsoft.com/office/drawing/2014/main" id="{7E82F57E-6CBF-E9EF-41B8-171ECF3F5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7100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295275</xdr:colOff>
      <xdr:row>3</xdr:row>
      <xdr:rowOff>28575</xdr:rowOff>
    </xdr:to>
    <xdr:pic>
      <xdr:nvPicPr>
        <xdr:cNvPr id="3187" name="Imagen 2">
          <a:extLst>
            <a:ext uri="{FF2B5EF4-FFF2-40B4-BE49-F238E27FC236}">
              <a16:creationId xmlns:a16="http://schemas.microsoft.com/office/drawing/2014/main" id="{CCCCAD2F-30FF-0475-4BFF-1500EE3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0541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295275</xdr:colOff>
      <xdr:row>3</xdr:row>
      <xdr:rowOff>38100</xdr:rowOff>
    </xdr:to>
    <xdr:pic>
      <xdr:nvPicPr>
        <xdr:cNvPr id="4211" name="Imagen 2">
          <a:extLst>
            <a:ext uri="{FF2B5EF4-FFF2-40B4-BE49-F238E27FC236}">
              <a16:creationId xmlns:a16="http://schemas.microsoft.com/office/drawing/2014/main" id="{7FAE2A84-5D90-AF47-B723-301732282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0668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295275</xdr:colOff>
      <xdr:row>3</xdr:row>
      <xdr:rowOff>47625</xdr:rowOff>
    </xdr:to>
    <xdr:pic>
      <xdr:nvPicPr>
        <xdr:cNvPr id="5235" name="Imagen 2">
          <a:extLst>
            <a:ext uri="{FF2B5EF4-FFF2-40B4-BE49-F238E27FC236}">
              <a16:creationId xmlns:a16="http://schemas.microsoft.com/office/drawing/2014/main" id="{CDF7F718-642F-1548-7A91-7C9C6B139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035050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2"/>
  <sheetViews>
    <sheetView showGridLines="0" tabSelected="1" topLeftCell="A3" zoomScale="80" zoomScaleNormal="80" workbookViewId="0">
      <selection activeCell="A7" sqref="A7:J7"/>
    </sheetView>
  </sheetViews>
  <sheetFormatPr baseColWidth="10" defaultColWidth="9.1796875" defaultRowHeight="14.5" x14ac:dyDescent="0.35"/>
  <cols>
    <col min="1" max="1" width="8.26953125" bestFit="1" customWidth="1"/>
    <col min="2" max="2" width="81.26953125" bestFit="1" customWidth="1"/>
    <col min="3" max="3" width="17" style="4" bestFit="1" customWidth="1"/>
    <col min="4" max="4" width="11.7265625" bestFit="1" customWidth="1"/>
    <col min="5" max="5" width="13.81640625" bestFit="1" customWidth="1"/>
    <col min="6" max="6" width="19.453125" bestFit="1" customWidth="1"/>
    <col min="7" max="7" width="20.1796875" customWidth="1"/>
    <col min="8" max="8" width="19.453125" bestFit="1" customWidth="1"/>
    <col min="9" max="10" width="17.54296875" bestFit="1" customWidth="1"/>
    <col min="11" max="16" width="19.54296875" customWidth="1"/>
  </cols>
  <sheetData>
    <row r="1" spans="1:16" ht="15" hidden="1" customHeight="1" x14ac:dyDescent="0.35"/>
    <row r="2" spans="1:16" ht="15" hidden="1" customHeight="1" x14ac:dyDescent="0.35"/>
    <row r="3" spans="1:16" x14ac:dyDescent="0.35">
      <c r="A3" s="10"/>
      <c r="B3" s="10"/>
      <c r="C3" s="9"/>
      <c r="D3" s="10"/>
      <c r="E3" s="10"/>
      <c r="F3" s="10"/>
      <c r="G3" s="10"/>
      <c r="H3" s="10"/>
      <c r="I3" s="10"/>
      <c r="J3" s="10"/>
    </row>
    <row r="4" spans="1:16" x14ac:dyDescent="0.35">
      <c r="A4" s="10"/>
      <c r="B4" s="10"/>
      <c r="C4" s="9"/>
      <c r="D4" s="10"/>
      <c r="E4" s="9"/>
      <c r="F4" s="9"/>
      <c r="G4" s="10"/>
      <c r="H4" s="10"/>
      <c r="I4" s="10"/>
      <c r="J4" s="10"/>
    </row>
    <row r="5" spans="1:16" x14ac:dyDescent="0.35">
      <c r="A5" s="10"/>
      <c r="B5" s="10"/>
      <c r="C5" s="9"/>
      <c r="D5" s="10"/>
      <c r="E5" s="10"/>
      <c r="F5" s="10"/>
      <c r="G5" s="10"/>
      <c r="H5" s="10"/>
      <c r="I5" s="10"/>
      <c r="J5" s="10"/>
    </row>
    <row r="6" spans="1:16" ht="21" x14ac:dyDescent="0.5">
      <c r="A6" s="237" t="s">
        <v>6</v>
      </c>
      <c r="B6" s="237"/>
      <c r="C6" s="237"/>
      <c r="D6" s="237"/>
      <c r="E6" s="237"/>
      <c r="F6" s="237"/>
      <c r="G6" s="237"/>
      <c r="H6" s="237"/>
      <c r="I6" s="237"/>
      <c r="J6" s="237"/>
    </row>
    <row r="7" spans="1:16" ht="21" x14ac:dyDescent="0.5">
      <c r="A7" s="237" t="s">
        <v>2196</v>
      </c>
      <c r="B7" s="237"/>
      <c r="C7" s="237"/>
      <c r="D7" s="237"/>
      <c r="E7" s="237"/>
      <c r="F7" s="237"/>
      <c r="G7" s="237"/>
      <c r="H7" s="237"/>
      <c r="I7" s="237"/>
      <c r="J7" s="237"/>
    </row>
    <row r="8" spans="1:16" s="10" customFormat="1" x14ac:dyDescent="0.35">
      <c r="C8" s="9"/>
    </row>
    <row r="9" spans="1:16" s="10" customFormat="1" x14ac:dyDescent="0.35">
      <c r="A9" s="88" t="s">
        <v>555</v>
      </c>
      <c r="B9" s="88" t="s">
        <v>558</v>
      </c>
      <c r="C9" s="9"/>
    </row>
    <row r="10" spans="1:16" s="10" customFormat="1" x14ac:dyDescent="0.35">
      <c r="A10" s="88" t="s">
        <v>554</v>
      </c>
      <c r="B10" s="88" t="s">
        <v>559</v>
      </c>
      <c r="C10" s="9"/>
    </row>
    <row r="11" spans="1:16" s="10" customFormat="1" ht="29" x14ac:dyDescent="0.35">
      <c r="A11" s="98" t="s">
        <v>556</v>
      </c>
      <c r="B11" s="97" t="s">
        <v>565</v>
      </c>
      <c r="C11" s="9"/>
    </row>
    <row r="12" spans="1:16" s="10" customFormat="1" ht="6" customHeight="1" x14ac:dyDescent="0.35">
      <c r="B12" s="9"/>
      <c r="C12" s="23"/>
      <c r="D12" s="24"/>
      <c r="E12" s="24"/>
      <c r="F12" s="24"/>
      <c r="G12" s="24"/>
      <c r="H12" s="24"/>
      <c r="I12" s="24"/>
    </row>
    <row r="13" spans="1:16" s="10" customFormat="1" x14ac:dyDescent="0.35">
      <c r="A13" s="233" t="s">
        <v>553</v>
      </c>
      <c r="B13" s="235" t="s">
        <v>550</v>
      </c>
      <c r="C13" s="233" t="s">
        <v>1</v>
      </c>
      <c r="D13" s="233" t="s">
        <v>10</v>
      </c>
      <c r="E13" s="233" t="s">
        <v>9</v>
      </c>
      <c r="F13" s="94" t="s">
        <v>1831</v>
      </c>
      <c r="G13" s="94" t="s">
        <v>1834</v>
      </c>
      <c r="H13" s="94" t="s">
        <v>1503</v>
      </c>
      <c r="I13" s="94" t="s">
        <v>1504</v>
      </c>
      <c r="J13" s="94" t="s">
        <v>1725</v>
      </c>
      <c r="K13" s="94" t="s">
        <v>1836</v>
      </c>
      <c r="L13" s="94" t="s">
        <v>1505</v>
      </c>
      <c r="M13" s="94" t="s">
        <v>1837</v>
      </c>
      <c r="N13" s="94" t="s">
        <v>1838</v>
      </c>
      <c r="O13" s="94" t="s">
        <v>1839</v>
      </c>
      <c r="P13" s="94" t="s">
        <v>1506</v>
      </c>
    </row>
    <row r="14" spans="1:16" s="10" customFormat="1" x14ac:dyDescent="0.35">
      <c r="A14" s="234"/>
      <c r="B14" s="235"/>
      <c r="C14" s="234"/>
      <c r="D14" s="234"/>
      <c r="E14" s="234"/>
      <c r="F14" s="94" t="s">
        <v>267</v>
      </c>
      <c r="G14" s="94" t="s">
        <v>266</v>
      </c>
      <c r="H14" s="94" t="s">
        <v>267</v>
      </c>
      <c r="I14" s="144" t="s">
        <v>265</v>
      </c>
      <c r="J14" s="144" t="s">
        <v>266</v>
      </c>
      <c r="K14" s="94" t="s">
        <v>1835</v>
      </c>
      <c r="L14" s="94" t="s">
        <v>1835</v>
      </c>
      <c r="M14" s="94" t="s">
        <v>634</v>
      </c>
      <c r="N14" s="94" t="s">
        <v>634</v>
      </c>
      <c r="O14" s="94" t="s">
        <v>634</v>
      </c>
      <c r="P14" s="94" t="s">
        <v>634</v>
      </c>
    </row>
    <row r="15" spans="1:16" ht="15" hidden="1" customHeight="1" x14ac:dyDescent="0.35">
      <c r="A15" s="59"/>
      <c r="B15" t="s">
        <v>283</v>
      </c>
      <c r="C15" s="35">
        <f>D15-7</f>
        <v>43776</v>
      </c>
      <c r="D15" s="35">
        <v>43783</v>
      </c>
      <c r="E15" s="35">
        <f>D15+2</f>
        <v>43785</v>
      </c>
      <c r="F15" s="35">
        <f>E15+24</f>
        <v>43809</v>
      </c>
      <c r="G15" s="35">
        <f>F15+4</f>
        <v>43813</v>
      </c>
      <c r="H15" s="35">
        <f>F15+2</f>
        <v>43811</v>
      </c>
      <c r="I15" s="35">
        <f>H15+3</f>
        <v>43814</v>
      </c>
      <c r="J15" s="47">
        <f>I15+7</f>
        <v>43821</v>
      </c>
      <c r="K15" s="35">
        <f>J15+7</f>
        <v>43828</v>
      </c>
      <c r="L15" s="35">
        <f>K15+7</f>
        <v>43835</v>
      </c>
      <c r="M15" s="35" t="e">
        <f>#REF!+7</f>
        <v>#REF!</v>
      </c>
      <c r="N15" s="35" t="e">
        <f>M15+7</f>
        <v>#REF!</v>
      </c>
      <c r="O15" s="35" t="e">
        <f>N15+7</f>
        <v>#REF!</v>
      </c>
      <c r="P15" s="35"/>
    </row>
    <row r="16" spans="1:16" ht="15" hidden="1" customHeight="1" x14ac:dyDescent="0.35">
      <c r="A16" s="59"/>
      <c r="B16" t="s">
        <v>281</v>
      </c>
      <c r="C16" s="35">
        <f t="shared" ref="C16:J16" si="0">C15+7</f>
        <v>43783</v>
      </c>
      <c r="D16" s="35">
        <f t="shared" si="0"/>
        <v>43790</v>
      </c>
      <c r="E16" s="35">
        <f t="shared" si="0"/>
        <v>43792</v>
      </c>
      <c r="F16" s="35">
        <f t="shared" si="0"/>
        <v>43816</v>
      </c>
      <c r="G16" s="35">
        <f t="shared" si="0"/>
        <v>43820</v>
      </c>
      <c r="H16" s="35">
        <f t="shared" si="0"/>
        <v>43818</v>
      </c>
      <c r="I16" s="35">
        <f t="shared" si="0"/>
        <v>43821</v>
      </c>
      <c r="J16" s="47">
        <f t="shared" si="0"/>
        <v>43828</v>
      </c>
      <c r="K16" s="35">
        <f t="shared" ref="K16:L21" si="1">K15+7</f>
        <v>43835</v>
      </c>
      <c r="L16" s="35">
        <f t="shared" si="1"/>
        <v>43842</v>
      </c>
      <c r="M16" s="35" t="e">
        <f t="shared" ref="M16:M47" si="2">M15+7</f>
        <v>#REF!</v>
      </c>
      <c r="N16" s="35" t="e">
        <f t="shared" ref="N16:N47" si="3">N15+7</f>
        <v>#REF!</v>
      </c>
      <c r="O16" s="35" t="e">
        <f t="shared" ref="O16:O47" si="4">O15+7</f>
        <v>#REF!</v>
      </c>
      <c r="P16" s="35"/>
    </row>
    <row r="17" spans="1:16" ht="15" hidden="1" customHeight="1" x14ac:dyDescent="0.35">
      <c r="A17" s="59"/>
      <c r="B17" t="s">
        <v>282</v>
      </c>
      <c r="C17" s="35">
        <f t="shared" ref="C17:D21" si="5">C16+7</f>
        <v>43790</v>
      </c>
      <c r="D17" s="35">
        <f t="shared" si="5"/>
        <v>43797</v>
      </c>
      <c r="E17" s="35">
        <f t="shared" ref="E17:J20" si="6">E16+7</f>
        <v>43799</v>
      </c>
      <c r="F17" s="35">
        <f t="shared" si="6"/>
        <v>43823</v>
      </c>
      <c r="G17" s="35">
        <f t="shared" si="6"/>
        <v>43827</v>
      </c>
      <c r="H17" s="35">
        <f t="shared" si="6"/>
        <v>43825</v>
      </c>
      <c r="I17" s="35">
        <f t="shared" si="6"/>
        <v>43828</v>
      </c>
      <c r="J17" s="47">
        <f t="shared" si="6"/>
        <v>43835</v>
      </c>
      <c r="K17" s="35">
        <f t="shared" si="1"/>
        <v>43842</v>
      </c>
      <c r="L17" s="35">
        <f t="shared" si="1"/>
        <v>43849</v>
      </c>
      <c r="M17" s="35" t="e">
        <f t="shared" si="2"/>
        <v>#REF!</v>
      </c>
      <c r="N17" s="35" t="e">
        <f t="shared" si="3"/>
        <v>#REF!</v>
      </c>
      <c r="O17" s="35" t="e">
        <f t="shared" si="4"/>
        <v>#REF!</v>
      </c>
      <c r="P17" s="35"/>
    </row>
    <row r="18" spans="1:16" ht="15" hidden="1" customHeight="1" x14ac:dyDescent="0.35">
      <c r="A18" s="59"/>
      <c r="B18" t="s">
        <v>288</v>
      </c>
      <c r="C18" s="35">
        <f t="shared" si="5"/>
        <v>43797</v>
      </c>
      <c r="D18" s="35">
        <f t="shared" si="5"/>
        <v>43804</v>
      </c>
      <c r="E18" s="35">
        <f t="shared" si="6"/>
        <v>43806</v>
      </c>
      <c r="F18" s="35">
        <f t="shared" si="6"/>
        <v>43830</v>
      </c>
      <c r="G18" s="35">
        <f t="shared" si="6"/>
        <v>43834</v>
      </c>
      <c r="H18" s="35">
        <f t="shared" si="6"/>
        <v>43832</v>
      </c>
      <c r="I18" s="35">
        <f t="shared" si="6"/>
        <v>43835</v>
      </c>
      <c r="J18" s="47">
        <f t="shared" si="6"/>
        <v>43842</v>
      </c>
      <c r="K18" s="35">
        <f t="shared" si="1"/>
        <v>43849</v>
      </c>
      <c r="L18" s="35">
        <f t="shared" si="1"/>
        <v>43856</v>
      </c>
      <c r="M18" s="35" t="e">
        <f t="shared" si="2"/>
        <v>#REF!</v>
      </c>
      <c r="N18" s="35" t="e">
        <f t="shared" si="3"/>
        <v>#REF!</v>
      </c>
      <c r="O18" s="35" t="e">
        <f t="shared" si="4"/>
        <v>#REF!</v>
      </c>
      <c r="P18" s="35"/>
    </row>
    <row r="19" spans="1:16" ht="15" hidden="1" customHeight="1" x14ac:dyDescent="0.35">
      <c r="A19" s="59"/>
      <c r="B19" t="s">
        <v>297</v>
      </c>
      <c r="C19" s="35">
        <f t="shared" si="5"/>
        <v>43804</v>
      </c>
      <c r="D19" s="35">
        <f t="shared" si="5"/>
        <v>43811</v>
      </c>
      <c r="E19" s="35">
        <f t="shared" si="6"/>
        <v>43813</v>
      </c>
      <c r="F19" s="35">
        <f t="shared" si="6"/>
        <v>43837</v>
      </c>
      <c r="G19" s="35">
        <f t="shared" si="6"/>
        <v>43841</v>
      </c>
      <c r="H19" s="35">
        <f t="shared" si="6"/>
        <v>43839</v>
      </c>
      <c r="I19" s="35">
        <f t="shared" si="6"/>
        <v>43842</v>
      </c>
      <c r="J19" s="47">
        <f t="shared" si="6"/>
        <v>43849</v>
      </c>
      <c r="K19" s="35">
        <f t="shared" si="1"/>
        <v>43856</v>
      </c>
      <c r="L19" s="35">
        <f t="shared" si="1"/>
        <v>43863</v>
      </c>
      <c r="M19" s="35" t="e">
        <f t="shared" si="2"/>
        <v>#REF!</v>
      </c>
      <c r="N19" s="35" t="e">
        <f t="shared" si="3"/>
        <v>#REF!</v>
      </c>
      <c r="O19" s="35" t="e">
        <f t="shared" si="4"/>
        <v>#REF!</v>
      </c>
      <c r="P19" s="35"/>
    </row>
    <row r="20" spans="1:16" ht="15" hidden="1" customHeight="1" x14ac:dyDescent="0.35">
      <c r="A20" s="59"/>
      <c r="B20" t="s">
        <v>298</v>
      </c>
      <c r="C20" s="35">
        <f t="shared" si="5"/>
        <v>43811</v>
      </c>
      <c r="D20" s="35">
        <f t="shared" si="5"/>
        <v>43818</v>
      </c>
      <c r="E20" s="35">
        <f t="shared" si="6"/>
        <v>43820</v>
      </c>
      <c r="F20" s="35">
        <f t="shared" si="6"/>
        <v>43844</v>
      </c>
      <c r="G20" s="35">
        <f t="shared" si="6"/>
        <v>43848</v>
      </c>
      <c r="H20" s="35">
        <f t="shared" si="6"/>
        <v>43846</v>
      </c>
      <c r="I20" s="35">
        <f t="shared" si="6"/>
        <v>43849</v>
      </c>
      <c r="J20" s="48">
        <f t="shared" si="6"/>
        <v>43856</v>
      </c>
      <c r="K20" s="35">
        <f t="shared" si="1"/>
        <v>43863</v>
      </c>
      <c r="L20" s="35">
        <f t="shared" si="1"/>
        <v>43870</v>
      </c>
      <c r="M20" s="35" t="e">
        <f t="shared" si="2"/>
        <v>#REF!</v>
      </c>
      <c r="N20" s="35" t="e">
        <f t="shared" si="3"/>
        <v>#REF!</v>
      </c>
      <c r="O20" s="35" t="e">
        <f t="shared" si="4"/>
        <v>#REF!</v>
      </c>
      <c r="P20" s="35"/>
    </row>
    <row r="21" spans="1:16" ht="15" hidden="1" customHeight="1" x14ac:dyDescent="0.35">
      <c r="A21" s="59"/>
      <c r="B21" t="s">
        <v>299</v>
      </c>
      <c r="C21" s="35">
        <f t="shared" si="5"/>
        <v>43818</v>
      </c>
      <c r="D21" s="35">
        <f t="shared" si="5"/>
        <v>43825</v>
      </c>
      <c r="E21" s="35">
        <f t="shared" ref="E21:J21" si="7">E20+7</f>
        <v>43827</v>
      </c>
      <c r="F21" s="35">
        <f t="shared" si="7"/>
        <v>43851</v>
      </c>
      <c r="G21" s="35">
        <f t="shared" si="7"/>
        <v>43855</v>
      </c>
      <c r="H21" s="35">
        <f t="shared" si="7"/>
        <v>43853</v>
      </c>
      <c r="I21" s="35">
        <f t="shared" si="7"/>
        <v>43856</v>
      </c>
      <c r="J21" s="35">
        <f t="shared" si="7"/>
        <v>43863</v>
      </c>
      <c r="K21" s="35">
        <f t="shared" si="1"/>
        <v>43870</v>
      </c>
      <c r="L21" s="35">
        <f t="shared" si="1"/>
        <v>43877</v>
      </c>
      <c r="M21" s="35" t="e">
        <f t="shared" si="2"/>
        <v>#REF!</v>
      </c>
      <c r="N21" s="35" t="e">
        <f t="shared" si="3"/>
        <v>#REF!</v>
      </c>
      <c r="O21" s="35" t="e">
        <f t="shared" si="4"/>
        <v>#REF!</v>
      </c>
      <c r="P21" s="35"/>
    </row>
    <row r="22" spans="1:16" ht="15" hidden="1" customHeight="1" x14ac:dyDescent="0.35">
      <c r="A22" s="59"/>
      <c r="B22" t="s">
        <v>304</v>
      </c>
      <c r="C22" s="35">
        <f t="shared" ref="C22:D27" si="8">C21+7</f>
        <v>43825</v>
      </c>
      <c r="D22" s="35">
        <f t="shared" si="8"/>
        <v>43832</v>
      </c>
      <c r="E22" s="35">
        <f t="shared" ref="E22:E51" si="9">E21+7</f>
        <v>43834</v>
      </c>
      <c r="F22" s="35">
        <f>E22+23</f>
        <v>43857</v>
      </c>
      <c r="G22" s="35">
        <f>F22+4</f>
        <v>43861</v>
      </c>
      <c r="H22" s="35">
        <f>F22+1</f>
        <v>43858</v>
      </c>
      <c r="I22" s="35">
        <f>H22+5</f>
        <v>43863</v>
      </c>
      <c r="J22" s="35">
        <f t="shared" ref="J22:L24" si="10">J21+7</f>
        <v>43870</v>
      </c>
      <c r="K22" s="35">
        <f t="shared" si="10"/>
        <v>43877</v>
      </c>
      <c r="L22" s="35">
        <f t="shared" si="10"/>
        <v>43884</v>
      </c>
      <c r="M22" s="35" t="e">
        <f t="shared" si="2"/>
        <v>#REF!</v>
      </c>
      <c r="N22" s="35" t="e">
        <f t="shared" si="3"/>
        <v>#REF!</v>
      </c>
      <c r="O22" s="35" t="e">
        <f t="shared" si="4"/>
        <v>#REF!</v>
      </c>
      <c r="P22" s="35"/>
    </row>
    <row r="23" spans="1:16" ht="15" hidden="1" customHeight="1" x14ac:dyDescent="0.35">
      <c r="A23" s="59"/>
      <c r="B23" t="s">
        <v>305</v>
      </c>
      <c r="C23" s="35">
        <f t="shared" si="8"/>
        <v>43832</v>
      </c>
      <c r="D23" s="35">
        <f t="shared" si="8"/>
        <v>43839</v>
      </c>
      <c r="E23" s="35">
        <f t="shared" si="9"/>
        <v>43841</v>
      </c>
      <c r="F23" s="35">
        <f t="shared" ref="F23:H24" si="11">F22+7</f>
        <v>43864</v>
      </c>
      <c r="G23" s="35">
        <f t="shared" si="11"/>
        <v>43868</v>
      </c>
      <c r="H23" s="35">
        <f t="shared" si="11"/>
        <v>43865</v>
      </c>
      <c r="I23" s="35">
        <f>H23+5</f>
        <v>43870</v>
      </c>
      <c r="J23" s="35">
        <f t="shared" si="10"/>
        <v>43877</v>
      </c>
      <c r="K23" s="35">
        <f t="shared" si="10"/>
        <v>43884</v>
      </c>
      <c r="L23" s="35">
        <f t="shared" si="10"/>
        <v>43891</v>
      </c>
      <c r="M23" s="35" t="e">
        <f t="shared" si="2"/>
        <v>#REF!</v>
      </c>
      <c r="N23" s="35" t="e">
        <f t="shared" si="3"/>
        <v>#REF!</v>
      </c>
      <c r="O23" s="35" t="e">
        <f t="shared" si="4"/>
        <v>#REF!</v>
      </c>
      <c r="P23" s="35"/>
    </row>
    <row r="24" spans="1:16" ht="15" hidden="1" customHeight="1" x14ac:dyDescent="0.35">
      <c r="A24" s="59"/>
      <c r="B24" t="s">
        <v>324</v>
      </c>
      <c r="C24" s="35">
        <f t="shared" si="8"/>
        <v>43839</v>
      </c>
      <c r="D24" s="35">
        <f t="shared" si="8"/>
        <v>43846</v>
      </c>
      <c r="E24" s="35">
        <f t="shared" si="9"/>
        <v>43848</v>
      </c>
      <c r="F24" s="35">
        <f t="shared" si="11"/>
        <v>43871</v>
      </c>
      <c r="G24" s="35">
        <f t="shared" si="11"/>
        <v>43875</v>
      </c>
      <c r="H24" s="35">
        <f t="shared" si="11"/>
        <v>43872</v>
      </c>
      <c r="I24" s="35">
        <f>H24+5</f>
        <v>43877</v>
      </c>
      <c r="J24" s="35">
        <f t="shared" si="10"/>
        <v>43884</v>
      </c>
      <c r="K24" s="35">
        <f t="shared" si="10"/>
        <v>43891</v>
      </c>
      <c r="L24" s="35">
        <f t="shared" si="10"/>
        <v>43898</v>
      </c>
      <c r="M24" s="35" t="e">
        <f t="shared" si="2"/>
        <v>#REF!</v>
      </c>
      <c r="N24" s="35" t="e">
        <f t="shared" si="3"/>
        <v>#REF!</v>
      </c>
      <c r="O24" s="35" t="e">
        <f t="shared" si="4"/>
        <v>#REF!</v>
      </c>
      <c r="P24" s="35"/>
    </row>
    <row r="25" spans="1:16" ht="15" hidden="1" customHeight="1" x14ac:dyDescent="0.35">
      <c r="A25" s="59"/>
      <c r="B25" t="s">
        <v>325</v>
      </c>
      <c r="C25" s="35">
        <f t="shared" si="8"/>
        <v>43846</v>
      </c>
      <c r="D25" s="35">
        <f t="shared" ref="D25:D51" si="12">D24+7</f>
        <v>43853</v>
      </c>
      <c r="E25" s="35">
        <f t="shared" si="9"/>
        <v>43855</v>
      </c>
      <c r="F25" s="35">
        <f t="shared" ref="F25:J27" si="13">F24+7</f>
        <v>43878</v>
      </c>
      <c r="G25" s="35">
        <f t="shared" si="13"/>
        <v>43882</v>
      </c>
      <c r="H25" s="35">
        <f t="shared" si="13"/>
        <v>43879</v>
      </c>
      <c r="I25" s="35">
        <f t="shared" si="13"/>
        <v>43884</v>
      </c>
      <c r="J25" s="35">
        <f t="shared" si="13"/>
        <v>43891</v>
      </c>
      <c r="K25" s="35">
        <f t="shared" ref="K25:L27" si="14">K24+7</f>
        <v>43898</v>
      </c>
      <c r="L25" s="35">
        <f t="shared" si="14"/>
        <v>43905</v>
      </c>
      <c r="M25" s="35" t="e">
        <f t="shared" si="2"/>
        <v>#REF!</v>
      </c>
      <c r="N25" s="35" t="e">
        <f t="shared" si="3"/>
        <v>#REF!</v>
      </c>
      <c r="O25" s="35" t="e">
        <f t="shared" si="4"/>
        <v>#REF!</v>
      </c>
      <c r="P25" s="35"/>
    </row>
    <row r="26" spans="1:16" ht="15" hidden="1" customHeight="1" x14ac:dyDescent="0.35">
      <c r="A26" s="59"/>
      <c r="B26" t="s">
        <v>328</v>
      </c>
      <c r="C26" s="35">
        <f t="shared" si="8"/>
        <v>43853</v>
      </c>
      <c r="D26" s="35">
        <f t="shared" si="12"/>
        <v>43860</v>
      </c>
      <c r="E26" s="35">
        <f t="shared" si="9"/>
        <v>43862</v>
      </c>
      <c r="F26" s="35">
        <f t="shared" si="13"/>
        <v>43885</v>
      </c>
      <c r="G26" s="35">
        <f t="shared" si="13"/>
        <v>43889</v>
      </c>
      <c r="H26" s="35">
        <f t="shared" si="13"/>
        <v>43886</v>
      </c>
      <c r="I26" s="35">
        <f t="shared" si="13"/>
        <v>43891</v>
      </c>
      <c r="J26" s="35">
        <f t="shared" si="13"/>
        <v>43898</v>
      </c>
      <c r="K26" s="35">
        <f t="shared" si="14"/>
        <v>43905</v>
      </c>
      <c r="L26" s="35">
        <f t="shared" si="14"/>
        <v>43912</v>
      </c>
      <c r="M26" s="35" t="e">
        <f t="shared" si="2"/>
        <v>#REF!</v>
      </c>
      <c r="N26" s="35" t="e">
        <f t="shared" si="3"/>
        <v>#REF!</v>
      </c>
      <c r="O26" s="35" t="e">
        <f t="shared" si="4"/>
        <v>#REF!</v>
      </c>
      <c r="P26" s="35"/>
    </row>
    <row r="27" spans="1:16" ht="15" hidden="1" customHeight="1" x14ac:dyDescent="0.35">
      <c r="A27" s="59"/>
      <c r="B27" t="s">
        <v>346</v>
      </c>
      <c r="C27" s="35">
        <f t="shared" si="8"/>
        <v>43860</v>
      </c>
      <c r="D27" s="35">
        <f t="shared" si="12"/>
        <v>43867</v>
      </c>
      <c r="E27" s="35">
        <f t="shared" si="9"/>
        <v>43869</v>
      </c>
      <c r="F27" s="35">
        <f t="shared" si="13"/>
        <v>43892</v>
      </c>
      <c r="G27" s="35">
        <f t="shared" si="13"/>
        <v>43896</v>
      </c>
      <c r="H27" s="35">
        <f t="shared" si="13"/>
        <v>43893</v>
      </c>
      <c r="I27" s="35">
        <f t="shared" si="13"/>
        <v>43898</v>
      </c>
      <c r="J27" s="35">
        <f t="shared" si="13"/>
        <v>43905</v>
      </c>
      <c r="K27" s="35">
        <f t="shared" si="14"/>
        <v>43912</v>
      </c>
      <c r="L27" s="35">
        <f t="shared" si="14"/>
        <v>43919</v>
      </c>
      <c r="M27" s="35" t="e">
        <f t="shared" si="2"/>
        <v>#REF!</v>
      </c>
      <c r="N27" s="35" t="e">
        <f t="shared" si="3"/>
        <v>#REF!</v>
      </c>
      <c r="O27" s="35" t="e">
        <f t="shared" si="4"/>
        <v>#REF!</v>
      </c>
      <c r="P27" s="35"/>
    </row>
    <row r="28" spans="1:16" ht="15" hidden="1" customHeight="1" x14ac:dyDescent="0.35">
      <c r="A28" s="59"/>
      <c r="B28" t="s">
        <v>347</v>
      </c>
      <c r="C28" s="35">
        <f t="shared" ref="C28:C53" si="15">C27+7</f>
        <v>43867</v>
      </c>
      <c r="D28" s="35">
        <f t="shared" si="12"/>
        <v>43874</v>
      </c>
      <c r="E28" s="35">
        <f t="shared" si="9"/>
        <v>43876</v>
      </c>
      <c r="F28" s="35">
        <f t="shared" ref="F28:L28" si="16">F27+7</f>
        <v>43899</v>
      </c>
      <c r="G28" s="35">
        <f t="shared" si="16"/>
        <v>43903</v>
      </c>
      <c r="H28" s="35">
        <f t="shared" si="16"/>
        <v>43900</v>
      </c>
      <c r="I28" s="35">
        <f t="shared" si="16"/>
        <v>43905</v>
      </c>
      <c r="J28" s="35">
        <f t="shared" si="16"/>
        <v>43912</v>
      </c>
      <c r="K28" s="35">
        <f t="shared" si="16"/>
        <v>43919</v>
      </c>
      <c r="L28" s="35">
        <f t="shared" si="16"/>
        <v>43926</v>
      </c>
      <c r="M28" s="35" t="e">
        <f t="shared" si="2"/>
        <v>#REF!</v>
      </c>
      <c r="N28" s="35" t="e">
        <f t="shared" si="3"/>
        <v>#REF!</v>
      </c>
      <c r="O28" s="35" t="e">
        <f t="shared" si="4"/>
        <v>#REF!</v>
      </c>
      <c r="P28" s="35"/>
    </row>
    <row r="29" spans="1:16" ht="15" hidden="1" customHeight="1" x14ac:dyDescent="0.35">
      <c r="A29" s="59"/>
      <c r="B29" t="s">
        <v>348</v>
      </c>
      <c r="C29" s="35">
        <f t="shared" si="15"/>
        <v>43874</v>
      </c>
      <c r="D29" s="35">
        <f t="shared" si="12"/>
        <v>43881</v>
      </c>
      <c r="E29" s="35">
        <f t="shared" si="9"/>
        <v>43883</v>
      </c>
      <c r="F29" s="35">
        <f t="shared" ref="F29:J30" si="17">F28+7</f>
        <v>43906</v>
      </c>
      <c r="G29" s="35">
        <f t="shared" si="17"/>
        <v>43910</v>
      </c>
      <c r="H29" s="35">
        <f t="shared" si="17"/>
        <v>43907</v>
      </c>
      <c r="I29" s="35">
        <f t="shared" si="17"/>
        <v>43912</v>
      </c>
      <c r="J29" s="35">
        <f t="shared" si="17"/>
        <v>43919</v>
      </c>
      <c r="K29" s="35">
        <f t="shared" ref="K29:K69" si="18">K28+7</f>
        <v>43926</v>
      </c>
      <c r="L29" s="35">
        <f t="shared" ref="L29:L69" si="19">L28+7</f>
        <v>43933</v>
      </c>
      <c r="M29" s="35" t="e">
        <f t="shared" si="2"/>
        <v>#REF!</v>
      </c>
      <c r="N29" s="35" t="e">
        <f t="shared" si="3"/>
        <v>#REF!</v>
      </c>
      <c r="O29" s="35" t="e">
        <f t="shared" si="4"/>
        <v>#REF!</v>
      </c>
      <c r="P29" s="35"/>
    </row>
    <row r="30" spans="1:16" ht="15" hidden="1" customHeight="1" x14ac:dyDescent="0.35">
      <c r="A30" s="59"/>
      <c r="B30" t="s">
        <v>355</v>
      </c>
      <c r="C30" s="35">
        <f t="shared" si="15"/>
        <v>43881</v>
      </c>
      <c r="D30" s="35">
        <f t="shared" si="12"/>
        <v>43888</v>
      </c>
      <c r="E30" s="35">
        <f t="shared" si="9"/>
        <v>43890</v>
      </c>
      <c r="F30" s="35">
        <f t="shared" si="17"/>
        <v>43913</v>
      </c>
      <c r="G30" s="35">
        <f t="shared" si="17"/>
        <v>43917</v>
      </c>
      <c r="H30" s="35">
        <f t="shared" si="17"/>
        <v>43914</v>
      </c>
      <c r="I30" s="35">
        <f t="shared" si="17"/>
        <v>43919</v>
      </c>
      <c r="J30" s="35">
        <f t="shared" si="17"/>
        <v>43926</v>
      </c>
      <c r="K30" s="35">
        <f t="shared" si="18"/>
        <v>43933</v>
      </c>
      <c r="L30" s="35">
        <f t="shared" si="19"/>
        <v>43940</v>
      </c>
      <c r="M30" s="35" t="e">
        <f t="shared" si="2"/>
        <v>#REF!</v>
      </c>
      <c r="N30" s="35" t="e">
        <f t="shared" si="3"/>
        <v>#REF!</v>
      </c>
      <c r="O30" s="35" t="e">
        <f t="shared" si="4"/>
        <v>#REF!</v>
      </c>
      <c r="P30" s="35"/>
    </row>
    <row r="31" spans="1:16" ht="15" hidden="1" customHeight="1" x14ac:dyDescent="0.35">
      <c r="A31" s="59"/>
      <c r="B31" t="s">
        <v>356</v>
      </c>
      <c r="C31" s="35">
        <f t="shared" si="15"/>
        <v>43888</v>
      </c>
      <c r="D31" s="35">
        <f t="shared" si="12"/>
        <v>43895</v>
      </c>
      <c r="E31" s="35">
        <f t="shared" si="9"/>
        <v>43897</v>
      </c>
      <c r="F31" s="35">
        <f t="shared" ref="F31:J39" si="20">F30+7</f>
        <v>43920</v>
      </c>
      <c r="G31" s="35">
        <f t="shared" si="20"/>
        <v>43924</v>
      </c>
      <c r="H31" s="35">
        <f t="shared" si="20"/>
        <v>43921</v>
      </c>
      <c r="I31" s="35">
        <f t="shared" si="20"/>
        <v>43926</v>
      </c>
      <c r="J31" s="35">
        <f t="shared" si="20"/>
        <v>43933</v>
      </c>
      <c r="K31" s="35">
        <f t="shared" si="18"/>
        <v>43940</v>
      </c>
      <c r="L31" s="35">
        <f t="shared" si="19"/>
        <v>43947</v>
      </c>
      <c r="M31" s="35" t="e">
        <f t="shared" si="2"/>
        <v>#REF!</v>
      </c>
      <c r="N31" s="35" t="e">
        <f t="shared" si="3"/>
        <v>#REF!</v>
      </c>
      <c r="O31" s="35" t="e">
        <f t="shared" si="4"/>
        <v>#REF!</v>
      </c>
      <c r="P31" s="35"/>
    </row>
    <row r="32" spans="1:16" ht="15" hidden="1" customHeight="1" x14ac:dyDescent="0.35">
      <c r="A32" s="59"/>
      <c r="B32" t="s">
        <v>357</v>
      </c>
      <c r="C32" s="35">
        <f t="shared" si="15"/>
        <v>43895</v>
      </c>
      <c r="D32" s="35">
        <f t="shared" si="12"/>
        <v>43902</v>
      </c>
      <c r="E32" s="35">
        <f t="shared" si="9"/>
        <v>43904</v>
      </c>
      <c r="F32" s="35">
        <f t="shared" si="20"/>
        <v>43927</v>
      </c>
      <c r="G32" s="35">
        <f t="shared" si="20"/>
        <v>43931</v>
      </c>
      <c r="H32" s="35">
        <f t="shared" si="20"/>
        <v>43928</v>
      </c>
      <c r="I32" s="35">
        <f t="shared" si="20"/>
        <v>43933</v>
      </c>
      <c r="J32" s="35">
        <f t="shared" si="20"/>
        <v>43940</v>
      </c>
      <c r="K32" s="35">
        <f t="shared" si="18"/>
        <v>43947</v>
      </c>
      <c r="L32" s="35">
        <f t="shared" si="19"/>
        <v>43954</v>
      </c>
      <c r="M32" s="35" t="e">
        <f t="shared" si="2"/>
        <v>#REF!</v>
      </c>
      <c r="N32" s="35" t="e">
        <f t="shared" si="3"/>
        <v>#REF!</v>
      </c>
      <c r="O32" s="35" t="e">
        <f t="shared" si="4"/>
        <v>#REF!</v>
      </c>
      <c r="P32" s="35"/>
    </row>
    <row r="33" spans="1:16" ht="15" hidden="1" customHeight="1" x14ac:dyDescent="0.35">
      <c r="A33" s="59"/>
      <c r="B33" t="s">
        <v>358</v>
      </c>
      <c r="C33" s="35">
        <f t="shared" si="15"/>
        <v>43902</v>
      </c>
      <c r="D33" s="35">
        <f t="shared" si="12"/>
        <v>43909</v>
      </c>
      <c r="E33" s="35">
        <f t="shared" si="9"/>
        <v>43911</v>
      </c>
      <c r="F33" s="35">
        <f t="shared" si="20"/>
        <v>43934</v>
      </c>
      <c r="G33" s="35">
        <f t="shared" si="20"/>
        <v>43938</v>
      </c>
      <c r="H33" s="35">
        <f t="shared" si="20"/>
        <v>43935</v>
      </c>
      <c r="I33" s="35">
        <f t="shared" si="20"/>
        <v>43940</v>
      </c>
      <c r="J33" s="35">
        <f t="shared" si="20"/>
        <v>43947</v>
      </c>
      <c r="K33" s="35">
        <f t="shared" si="18"/>
        <v>43954</v>
      </c>
      <c r="L33" s="35">
        <f t="shared" si="19"/>
        <v>43961</v>
      </c>
      <c r="M33" s="35" t="e">
        <f t="shared" si="2"/>
        <v>#REF!</v>
      </c>
      <c r="N33" s="35" t="e">
        <f t="shared" si="3"/>
        <v>#REF!</v>
      </c>
      <c r="O33" s="35" t="e">
        <f t="shared" si="4"/>
        <v>#REF!</v>
      </c>
      <c r="P33" s="35"/>
    </row>
    <row r="34" spans="1:16" ht="15" hidden="1" customHeight="1" x14ac:dyDescent="0.35">
      <c r="A34" s="59"/>
      <c r="B34" t="s">
        <v>362</v>
      </c>
      <c r="C34" s="35">
        <f t="shared" si="15"/>
        <v>43909</v>
      </c>
      <c r="D34" s="35">
        <f t="shared" si="12"/>
        <v>43916</v>
      </c>
      <c r="E34" s="35">
        <f t="shared" si="9"/>
        <v>43918</v>
      </c>
      <c r="F34" s="35">
        <f t="shared" si="20"/>
        <v>43941</v>
      </c>
      <c r="G34" s="35">
        <f t="shared" si="20"/>
        <v>43945</v>
      </c>
      <c r="H34" s="35">
        <f t="shared" si="20"/>
        <v>43942</v>
      </c>
      <c r="I34" s="35">
        <f t="shared" si="20"/>
        <v>43947</v>
      </c>
      <c r="J34" s="35">
        <f t="shared" si="20"/>
        <v>43954</v>
      </c>
      <c r="K34" s="35">
        <f t="shared" si="18"/>
        <v>43961</v>
      </c>
      <c r="L34" s="35">
        <f t="shared" si="19"/>
        <v>43968</v>
      </c>
      <c r="M34" s="35" t="e">
        <f t="shared" si="2"/>
        <v>#REF!</v>
      </c>
      <c r="N34" s="35" t="e">
        <f t="shared" si="3"/>
        <v>#REF!</v>
      </c>
      <c r="O34" s="35" t="e">
        <f t="shared" si="4"/>
        <v>#REF!</v>
      </c>
      <c r="P34" s="35"/>
    </row>
    <row r="35" spans="1:16" ht="15" hidden="1" customHeight="1" x14ac:dyDescent="0.35">
      <c r="A35" s="59"/>
      <c r="B35" t="s">
        <v>373</v>
      </c>
      <c r="C35" s="35">
        <f t="shared" si="15"/>
        <v>43916</v>
      </c>
      <c r="D35" s="35">
        <f t="shared" si="12"/>
        <v>43923</v>
      </c>
      <c r="E35" s="35">
        <f t="shared" si="9"/>
        <v>43925</v>
      </c>
      <c r="F35" s="35">
        <f t="shared" si="20"/>
        <v>43948</v>
      </c>
      <c r="G35" s="35">
        <f t="shared" si="20"/>
        <v>43952</v>
      </c>
      <c r="H35" s="35">
        <f t="shared" si="20"/>
        <v>43949</v>
      </c>
      <c r="I35" s="35">
        <f t="shared" si="20"/>
        <v>43954</v>
      </c>
      <c r="J35" s="35">
        <f t="shared" si="20"/>
        <v>43961</v>
      </c>
      <c r="K35" s="35">
        <f t="shared" si="18"/>
        <v>43968</v>
      </c>
      <c r="L35" s="35">
        <f t="shared" si="19"/>
        <v>43975</v>
      </c>
      <c r="M35" s="35" t="e">
        <f t="shared" si="2"/>
        <v>#REF!</v>
      </c>
      <c r="N35" s="35" t="e">
        <f t="shared" si="3"/>
        <v>#REF!</v>
      </c>
      <c r="O35" s="35" t="e">
        <f t="shared" si="4"/>
        <v>#REF!</v>
      </c>
      <c r="P35" s="35"/>
    </row>
    <row r="36" spans="1:16" ht="15" hidden="1" customHeight="1" x14ac:dyDescent="0.35">
      <c r="A36" s="59"/>
      <c r="B36" t="s">
        <v>374</v>
      </c>
      <c r="C36" s="35">
        <f t="shared" si="15"/>
        <v>43923</v>
      </c>
      <c r="D36" s="35">
        <f t="shared" si="12"/>
        <v>43930</v>
      </c>
      <c r="E36" s="35">
        <f t="shared" si="9"/>
        <v>43932</v>
      </c>
      <c r="F36" s="35">
        <f t="shared" si="20"/>
        <v>43955</v>
      </c>
      <c r="G36" s="35">
        <f t="shared" si="20"/>
        <v>43959</v>
      </c>
      <c r="H36" s="35">
        <f t="shared" si="20"/>
        <v>43956</v>
      </c>
      <c r="I36" s="35">
        <f t="shared" si="20"/>
        <v>43961</v>
      </c>
      <c r="J36" s="35">
        <f t="shared" si="20"/>
        <v>43968</v>
      </c>
      <c r="K36" s="35">
        <f t="shared" si="18"/>
        <v>43975</v>
      </c>
      <c r="L36" s="35">
        <f t="shared" si="19"/>
        <v>43982</v>
      </c>
      <c r="M36" s="35" t="e">
        <f t="shared" si="2"/>
        <v>#REF!</v>
      </c>
      <c r="N36" s="35" t="e">
        <f t="shared" si="3"/>
        <v>#REF!</v>
      </c>
      <c r="O36" s="35" t="e">
        <f t="shared" si="4"/>
        <v>#REF!</v>
      </c>
      <c r="P36" s="35"/>
    </row>
    <row r="37" spans="1:16" ht="15" hidden="1" customHeight="1" x14ac:dyDescent="0.35">
      <c r="A37" s="59"/>
      <c r="B37" t="s">
        <v>375</v>
      </c>
      <c r="C37" s="35">
        <f t="shared" si="15"/>
        <v>43930</v>
      </c>
      <c r="D37" s="35">
        <f t="shared" si="12"/>
        <v>43937</v>
      </c>
      <c r="E37" s="35">
        <f t="shared" si="9"/>
        <v>43939</v>
      </c>
      <c r="F37" s="35">
        <f t="shared" si="20"/>
        <v>43962</v>
      </c>
      <c r="G37" s="35">
        <f t="shared" si="20"/>
        <v>43966</v>
      </c>
      <c r="H37" s="35">
        <f t="shared" si="20"/>
        <v>43963</v>
      </c>
      <c r="I37" s="35">
        <f t="shared" si="20"/>
        <v>43968</v>
      </c>
      <c r="J37" s="35">
        <f t="shared" si="20"/>
        <v>43975</v>
      </c>
      <c r="K37" s="35">
        <f t="shared" si="18"/>
        <v>43982</v>
      </c>
      <c r="L37" s="35">
        <f t="shared" si="19"/>
        <v>43989</v>
      </c>
      <c r="M37" s="35" t="e">
        <f t="shared" si="2"/>
        <v>#REF!</v>
      </c>
      <c r="N37" s="35" t="e">
        <f t="shared" si="3"/>
        <v>#REF!</v>
      </c>
      <c r="O37" s="35" t="e">
        <f t="shared" si="4"/>
        <v>#REF!</v>
      </c>
      <c r="P37" s="35"/>
    </row>
    <row r="38" spans="1:16" ht="15" hidden="1" customHeight="1" x14ac:dyDescent="0.35">
      <c r="A38" s="59"/>
      <c r="B38" t="s">
        <v>376</v>
      </c>
      <c r="C38" s="35">
        <f t="shared" si="15"/>
        <v>43937</v>
      </c>
      <c r="D38" s="35">
        <f t="shared" si="12"/>
        <v>43944</v>
      </c>
      <c r="E38" s="35">
        <f t="shared" si="9"/>
        <v>43946</v>
      </c>
      <c r="F38" s="35">
        <f t="shared" si="20"/>
        <v>43969</v>
      </c>
      <c r="G38" s="35">
        <f t="shared" si="20"/>
        <v>43973</v>
      </c>
      <c r="H38" s="35">
        <f t="shared" si="20"/>
        <v>43970</v>
      </c>
      <c r="I38" s="35">
        <f t="shared" si="20"/>
        <v>43975</v>
      </c>
      <c r="J38" s="35">
        <f t="shared" si="20"/>
        <v>43982</v>
      </c>
      <c r="K38" s="35">
        <f t="shared" si="18"/>
        <v>43989</v>
      </c>
      <c r="L38" s="35">
        <f t="shared" si="19"/>
        <v>43996</v>
      </c>
      <c r="M38" s="35" t="e">
        <f t="shared" si="2"/>
        <v>#REF!</v>
      </c>
      <c r="N38" s="35" t="e">
        <f t="shared" si="3"/>
        <v>#REF!</v>
      </c>
      <c r="O38" s="35" t="e">
        <f t="shared" si="4"/>
        <v>#REF!</v>
      </c>
      <c r="P38" s="35"/>
    </row>
    <row r="39" spans="1:16" ht="15" hidden="1" customHeight="1" x14ac:dyDescent="0.35">
      <c r="A39" s="59"/>
      <c r="B39" t="s">
        <v>381</v>
      </c>
      <c r="C39" s="35">
        <f t="shared" si="15"/>
        <v>43944</v>
      </c>
      <c r="D39" s="35">
        <f t="shared" si="12"/>
        <v>43951</v>
      </c>
      <c r="E39" s="35">
        <f t="shared" si="9"/>
        <v>43953</v>
      </c>
      <c r="F39" s="35">
        <f t="shared" si="20"/>
        <v>43976</v>
      </c>
      <c r="G39" s="35">
        <f t="shared" si="20"/>
        <v>43980</v>
      </c>
      <c r="H39" s="35">
        <f t="shared" si="20"/>
        <v>43977</v>
      </c>
      <c r="I39" s="35">
        <f t="shared" si="20"/>
        <v>43982</v>
      </c>
      <c r="J39" s="35">
        <f t="shared" si="20"/>
        <v>43989</v>
      </c>
      <c r="K39" s="35">
        <f t="shared" si="18"/>
        <v>43996</v>
      </c>
      <c r="L39" s="35">
        <f t="shared" si="19"/>
        <v>44003</v>
      </c>
      <c r="M39" s="35" t="e">
        <f t="shared" si="2"/>
        <v>#REF!</v>
      </c>
      <c r="N39" s="35" t="e">
        <f t="shared" si="3"/>
        <v>#REF!</v>
      </c>
      <c r="O39" s="35" t="e">
        <f t="shared" si="4"/>
        <v>#REF!</v>
      </c>
      <c r="P39" s="35"/>
    </row>
    <row r="40" spans="1:16" ht="15" hidden="1" customHeight="1" x14ac:dyDescent="0.35">
      <c r="A40" s="59"/>
      <c r="B40" t="s">
        <v>393</v>
      </c>
      <c r="C40" s="35">
        <f t="shared" si="15"/>
        <v>43951</v>
      </c>
      <c r="D40" s="35">
        <f t="shared" si="12"/>
        <v>43958</v>
      </c>
      <c r="E40" s="35">
        <f t="shared" si="9"/>
        <v>43960</v>
      </c>
      <c r="F40" s="35">
        <f t="shared" ref="F40:J46" si="21">F39+7</f>
        <v>43983</v>
      </c>
      <c r="G40" s="35">
        <f t="shared" si="21"/>
        <v>43987</v>
      </c>
      <c r="H40" s="35">
        <f t="shared" si="21"/>
        <v>43984</v>
      </c>
      <c r="I40" s="35">
        <f t="shared" si="21"/>
        <v>43989</v>
      </c>
      <c r="J40" s="35">
        <f t="shared" si="21"/>
        <v>43996</v>
      </c>
      <c r="K40" s="35">
        <f t="shared" si="18"/>
        <v>44003</v>
      </c>
      <c r="L40" s="35">
        <f t="shared" si="19"/>
        <v>44010</v>
      </c>
      <c r="M40" s="35" t="e">
        <f t="shared" si="2"/>
        <v>#REF!</v>
      </c>
      <c r="N40" s="35" t="e">
        <f t="shared" si="3"/>
        <v>#REF!</v>
      </c>
      <c r="O40" s="35" t="e">
        <f t="shared" si="4"/>
        <v>#REF!</v>
      </c>
      <c r="P40" s="35"/>
    </row>
    <row r="41" spans="1:16" ht="15" hidden="1" customHeight="1" x14ac:dyDescent="0.35">
      <c r="A41" s="59"/>
      <c r="B41" t="s">
        <v>392</v>
      </c>
      <c r="C41" s="35">
        <f t="shared" si="15"/>
        <v>43958</v>
      </c>
      <c r="D41" s="35">
        <f t="shared" si="12"/>
        <v>43965</v>
      </c>
      <c r="E41" s="35">
        <f t="shared" si="9"/>
        <v>43967</v>
      </c>
      <c r="F41" s="35">
        <f t="shared" si="21"/>
        <v>43990</v>
      </c>
      <c r="G41" s="35">
        <f t="shared" si="21"/>
        <v>43994</v>
      </c>
      <c r="H41" s="35">
        <f t="shared" si="21"/>
        <v>43991</v>
      </c>
      <c r="I41" s="35">
        <f t="shared" si="21"/>
        <v>43996</v>
      </c>
      <c r="J41" s="35">
        <f t="shared" si="21"/>
        <v>44003</v>
      </c>
      <c r="K41" s="35">
        <f t="shared" si="18"/>
        <v>44010</v>
      </c>
      <c r="L41" s="35">
        <f t="shared" si="19"/>
        <v>44017</v>
      </c>
      <c r="M41" s="35" t="e">
        <f t="shared" si="2"/>
        <v>#REF!</v>
      </c>
      <c r="N41" s="35" t="e">
        <f t="shared" si="3"/>
        <v>#REF!</v>
      </c>
      <c r="O41" s="35" t="e">
        <f t="shared" si="4"/>
        <v>#REF!</v>
      </c>
      <c r="P41" s="35"/>
    </row>
    <row r="42" spans="1:16" ht="15" hidden="1" customHeight="1" x14ac:dyDescent="0.35">
      <c r="A42" s="59"/>
      <c r="B42" t="s">
        <v>394</v>
      </c>
      <c r="C42" s="35">
        <f t="shared" si="15"/>
        <v>43965</v>
      </c>
      <c r="D42" s="35">
        <f t="shared" si="12"/>
        <v>43972</v>
      </c>
      <c r="E42" s="35">
        <f t="shared" si="9"/>
        <v>43974</v>
      </c>
      <c r="F42" s="35">
        <f t="shared" si="21"/>
        <v>43997</v>
      </c>
      <c r="G42" s="35">
        <f t="shared" si="21"/>
        <v>44001</v>
      </c>
      <c r="H42" s="35">
        <f t="shared" si="21"/>
        <v>43998</v>
      </c>
      <c r="I42" s="35">
        <f t="shared" si="21"/>
        <v>44003</v>
      </c>
      <c r="J42" s="35">
        <f t="shared" si="21"/>
        <v>44010</v>
      </c>
      <c r="K42" s="35">
        <f t="shared" si="18"/>
        <v>44017</v>
      </c>
      <c r="L42" s="35">
        <f t="shared" si="19"/>
        <v>44024</v>
      </c>
      <c r="M42" s="35" t="e">
        <f t="shared" si="2"/>
        <v>#REF!</v>
      </c>
      <c r="N42" s="35" t="e">
        <f t="shared" si="3"/>
        <v>#REF!</v>
      </c>
      <c r="O42" s="35" t="e">
        <f t="shared" si="4"/>
        <v>#REF!</v>
      </c>
      <c r="P42" s="35"/>
    </row>
    <row r="43" spans="1:16" ht="15" hidden="1" customHeight="1" x14ac:dyDescent="0.35">
      <c r="A43" s="59"/>
      <c r="B43" t="s">
        <v>395</v>
      </c>
      <c r="C43" s="35">
        <f t="shared" si="15"/>
        <v>43972</v>
      </c>
      <c r="D43" s="35">
        <f t="shared" si="12"/>
        <v>43979</v>
      </c>
      <c r="E43" s="35">
        <f t="shared" si="9"/>
        <v>43981</v>
      </c>
      <c r="F43" s="35">
        <f t="shared" si="21"/>
        <v>44004</v>
      </c>
      <c r="G43" s="35">
        <f t="shared" si="21"/>
        <v>44008</v>
      </c>
      <c r="H43" s="35">
        <f t="shared" si="21"/>
        <v>44005</v>
      </c>
      <c r="I43" s="35">
        <f t="shared" si="21"/>
        <v>44010</v>
      </c>
      <c r="J43" s="35">
        <f t="shared" si="21"/>
        <v>44017</v>
      </c>
      <c r="K43" s="35">
        <f t="shared" si="18"/>
        <v>44024</v>
      </c>
      <c r="L43" s="35">
        <f t="shared" si="19"/>
        <v>44031</v>
      </c>
      <c r="M43" s="35" t="e">
        <f t="shared" si="2"/>
        <v>#REF!</v>
      </c>
      <c r="N43" s="35" t="e">
        <f t="shared" si="3"/>
        <v>#REF!</v>
      </c>
      <c r="O43" s="35" t="e">
        <f t="shared" si="4"/>
        <v>#REF!</v>
      </c>
      <c r="P43" s="35"/>
    </row>
    <row r="44" spans="1:16" ht="15" hidden="1" customHeight="1" x14ac:dyDescent="0.35">
      <c r="A44" s="59"/>
      <c r="B44" t="s">
        <v>406</v>
      </c>
      <c r="C44" s="35">
        <f t="shared" si="15"/>
        <v>43979</v>
      </c>
      <c r="D44" s="35">
        <f t="shared" si="12"/>
        <v>43986</v>
      </c>
      <c r="E44" s="35">
        <f t="shared" si="9"/>
        <v>43988</v>
      </c>
      <c r="F44" s="35">
        <f t="shared" si="21"/>
        <v>44011</v>
      </c>
      <c r="G44" s="35">
        <f t="shared" si="21"/>
        <v>44015</v>
      </c>
      <c r="H44" s="35">
        <f t="shared" si="21"/>
        <v>44012</v>
      </c>
      <c r="I44" s="35">
        <f t="shared" si="21"/>
        <v>44017</v>
      </c>
      <c r="J44" s="35">
        <f t="shared" si="21"/>
        <v>44024</v>
      </c>
      <c r="K44" s="35">
        <f t="shared" si="18"/>
        <v>44031</v>
      </c>
      <c r="L44" s="35">
        <f t="shared" si="19"/>
        <v>44038</v>
      </c>
      <c r="M44" s="35" t="e">
        <f t="shared" si="2"/>
        <v>#REF!</v>
      </c>
      <c r="N44" s="35" t="e">
        <f t="shared" si="3"/>
        <v>#REF!</v>
      </c>
      <c r="O44" s="35" t="e">
        <f t="shared" si="4"/>
        <v>#REF!</v>
      </c>
      <c r="P44" s="35"/>
    </row>
    <row r="45" spans="1:16" ht="15" hidden="1" customHeight="1" x14ac:dyDescent="0.35">
      <c r="A45" s="59"/>
      <c r="B45" t="s">
        <v>407</v>
      </c>
      <c r="C45" s="35">
        <f t="shared" si="15"/>
        <v>43986</v>
      </c>
      <c r="D45" s="35">
        <f t="shared" si="12"/>
        <v>43993</v>
      </c>
      <c r="E45" s="35">
        <f t="shared" si="9"/>
        <v>43995</v>
      </c>
      <c r="F45" s="35">
        <f t="shared" si="21"/>
        <v>44018</v>
      </c>
      <c r="G45" s="35">
        <f t="shared" si="21"/>
        <v>44022</v>
      </c>
      <c r="H45" s="35">
        <f t="shared" si="21"/>
        <v>44019</v>
      </c>
      <c r="I45" s="35">
        <f t="shared" si="21"/>
        <v>44024</v>
      </c>
      <c r="J45" s="35">
        <f t="shared" si="21"/>
        <v>44031</v>
      </c>
      <c r="K45" s="35">
        <f t="shared" si="18"/>
        <v>44038</v>
      </c>
      <c r="L45" s="35">
        <f t="shared" si="19"/>
        <v>44045</v>
      </c>
      <c r="M45" s="35" t="e">
        <f t="shared" si="2"/>
        <v>#REF!</v>
      </c>
      <c r="N45" s="35" t="e">
        <f t="shared" si="3"/>
        <v>#REF!</v>
      </c>
      <c r="O45" s="35" t="e">
        <f t="shared" si="4"/>
        <v>#REF!</v>
      </c>
      <c r="P45" s="35"/>
    </row>
    <row r="46" spans="1:16" ht="15" hidden="1" customHeight="1" x14ac:dyDescent="0.35">
      <c r="A46" s="59"/>
      <c r="B46" t="s">
        <v>412</v>
      </c>
      <c r="C46" s="36">
        <f t="shared" si="15"/>
        <v>43993</v>
      </c>
      <c r="D46" s="35">
        <f t="shared" si="12"/>
        <v>44000</v>
      </c>
      <c r="E46" s="35">
        <f t="shared" si="9"/>
        <v>44002</v>
      </c>
      <c r="F46" s="35">
        <f t="shared" si="21"/>
        <v>44025</v>
      </c>
      <c r="G46" s="35">
        <f t="shared" si="21"/>
        <v>44029</v>
      </c>
      <c r="H46" s="35">
        <f t="shared" si="21"/>
        <v>44026</v>
      </c>
      <c r="I46" s="35">
        <f t="shared" si="21"/>
        <v>44031</v>
      </c>
      <c r="J46" s="35">
        <f t="shared" si="21"/>
        <v>44038</v>
      </c>
      <c r="K46" s="35">
        <f t="shared" si="18"/>
        <v>44045</v>
      </c>
      <c r="L46" s="35">
        <f t="shared" si="19"/>
        <v>44052</v>
      </c>
      <c r="M46" s="35" t="e">
        <f t="shared" si="2"/>
        <v>#REF!</v>
      </c>
      <c r="N46" s="35" t="e">
        <f t="shared" si="3"/>
        <v>#REF!</v>
      </c>
      <c r="O46" s="35" t="e">
        <f t="shared" si="4"/>
        <v>#REF!</v>
      </c>
      <c r="P46" s="35"/>
    </row>
    <row r="47" spans="1:16" ht="15" hidden="1" customHeight="1" x14ac:dyDescent="0.35">
      <c r="A47" s="59"/>
      <c r="B47" t="s">
        <v>427</v>
      </c>
      <c r="C47" s="37">
        <f t="shared" si="15"/>
        <v>44000</v>
      </c>
      <c r="D47" s="38">
        <f t="shared" si="12"/>
        <v>44007</v>
      </c>
      <c r="E47" s="38">
        <f t="shared" si="9"/>
        <v>44009</v>
      </c>
      <c r="F47" s="38">
        <f t="shared" ref="F47:J49" si="22">F46+7</f>
        <v>44032</v>
      </c>
      <c r="G47" s="38">
        <f t="shared" si="22"/>
        <v>44036</v>
      </c>
      <c r="H47" s="38">
        <f t="shared" si="22"/>
        <v>44033</v>
      </c>
      <c r="I47" s="38">
        <f t="shared" si="22"/>
        <v>44038</v>
      </c>
      <c r="J47" s="38">
        <f t="shared" si="22"/>
        <v>44045</v>
      </c>
      <c r="K47" s="38">
        <f t="shared" si="18"/>
        <v>44052</v>
      </c>
      <c r="L47" s="38">
        <f t="shared" si="19"/>
        <v>44059</v>
      </c>
      <c r="M47" s="38" t="e">
        <f t="shared" si="2"/>
        <v>#REF!</v>
      </c>
      <c r="N47" s="38" t="e">
        <f t="shared" si="3"/>
        <v>#REF!</v>
      </c>
      <c r="O47" s="38" t="e">
        <f t="shared" si="4"/>
        <v>#REF!</v>
      </c>
      <c r="P47" s="38"/>
    </row>
    <row r="48" spans="1:16" ht="15" hidden="1" customHeight="1" x14ac:dyDescent="0.35">
      <c r="A48" s="59"/>
      <c r="B48" t="s">
        <v>413</v>
      </c>
      <c r="C48" s="36">
        <f t="shared" si="15"/>
        <v>44007</v>
      </c>
      <c r="D48" s="35">
        <f t="shared" si="12"/>
        <v>44014</v>
      </c>
      <c r="E48" s="35">
        <f t="shared" si="9"/>
        <v>44016</v>
      </c>
      <c r="F48" s="35">
        <f t="shared" si="22"/>
        <v>44039</v>
      </c>
      <c r="G48" s="35">
        <f t="shared" si="22"/>
        <v>44043</v>
      </c>
      <c r="H48" s="35">
        <f t="shared" si="22"/>
        <v>44040</v>
      </c>
      <c r="I48" s="35">
        <f t="shared" si="22"/>
        <v>44045</v>
      </c>
      <c r="J48" s="35">
        <f t="shared" si="22"/>
        <v>44052</v>
      </c>
      <c r="K48" s="35">
        <f t="shared" si="18"/>
        <v>44059</v>
      </c>
      <c r="L48" s="35">
        <f t="shared" si="19"/>
        <v>44066</v>
      </c>
      <c r="M48" s="35" t="e">
        <f t="shared" ref="M48:M69" si="23">M47+7</f>
        <v>#REF!</v>
      </c>
      <c r="N48" s="35" t="e">
        <f t="shared" ref="N48:N69" si="24">N47+7</f>
        <v>#REF!</v>
      </c>
      <c r="O48" s="35" t="e">
        <f t="shared" ref="O48:O69" si="25">O47+7</f>
        <v>#REF!</v>
      </c>
      <c r="P48" s="35"/>
    </row>
    <row r="49" spans="1:16" ht="15" hidden="1" customHeight="1" x14ac:dyDescent="0.35">
      <c r="A49" s="59"/>
      <c r="B49" t="s">
        <v>414</v>
      </c>
      <c r="C49" s="36">
        <f t="shared" si="15"/>
        <v>44014</v>
      </c>
      <c r="D49" s="35">
        <f t="shared" si="12"/>
        <v>44021</v>
      </c>
      <c r="E49" s="35">
        <f t="shared" si="9"/>
        <v>44023</v>
      </c>
      <c r="F49" s="35">
        <f t="shared" si="22"/>
        <v>44046</v>
      </c>
      <c r="G49" s="35">
        <f t="shared" si="22"/>
        <v>44050</v>
      </c>
      <c r="H49" s="35">
        <f t="shared" si="22"/>
        <v>44047</v>
      </c>
      <c r="I49" s="35">
        <f t="shared" si="22"/>
        <v>44052</v>
      </c>
      <c r="J49" s="35">
        <f t="shared" si="22"/>
        <v>44059</v>
      </c>
      <c r="K49" s="35">
        <f t="shared" si="18"/>
        <v>44066</v>
      </c>
      <c r="L49" s="35">
        <f t="shared" si="19"/>
        <v>44073</v>
      </c>
      <c r="M49" s="35" t="e">
        <f t="shared" si="23"/>
        <v>#REF!</v>
      </c>
      <c r="N49" s="35" t="e">
        <f t="shared" si="24"/>
        <v>#REF!</v>
      </c>
      <c r="O49" s="35" t="e">
        <f t="shared" si="25"/>
        <v>#REF!</v>
      </c>
      <c r="P49" s="35"/>
    </row>
    <row r="50" spans="1:16" ht="15" hidden="1" customHeight="1" x14ac:dyDescent="0.35">
      <c r="A50" s="59"/>
      <c r="B50" t="s">
        <v>428</v>
      </c>
      <c r="C50" s="36">
        <f t="shared" si="15"/>
        <v>44021</v>
      </c>
      <c r="D50" s="35">
        <f t="shared" si="12"/>
        <v>44028</v>
      </c>
      <c r="E50" s="35">
        <f t="shared" si="9"/>
        <v>44030</v>
      </c>
      <c r="F50" s="35">
        <f t="shared" ref="F50:J51" si="26">F49+7</f>
        <v>44053</v>
      </c>
      <c r="G50" s="35">
        <f t="shared" si="26"/>
        <v>44057</v>
      </c>
      <c r="H50" s="35">
        <f t="shared" si="26"/>
        <v>44054</v>
      </c>
      <c r="I50" s="35">
        <f t="shared" si="26"/>
        <v>44059</v>
      </c>
      <c r="J50" s="35">
        <f t="shared" si="26"/>
        <v>44066</v>
      </c>
      <c r="K50" s="35">
        <f t="shared" si="18"/>
        <v>44073</v>
      </c>
      <c r="L50" s="35">
        <f t="shared" si="19"/>
        <v>44080</v>
      </c>
      <c r="M50" s="35" t="e">
        <f t="shared" si="23"/>
        <v>#REF!</v>
      </c>
      <c r="N50" s="35" t="e">
        <f t="shared" si="24"/>
        <v>#REF!</v>
      </c>
      <c r="O50" s="35" t="e">
        <f t="shared" si="25"/>
        <v>#REF!</v>
      </c>
      <c r="P50" s="35"/>
    </row>
    <row r="51" spans="1:16" ht="15" hidden="1" customHeight="1" x14ac:dyDescent="0.35">
      <c r="A51" s="59"/>
      <c r="B51" t="s">
        <v>429</v>
      </c>
      <c r="C51" s="36">
        <f t="shared" si="15"/>
        <v>44028</v>
      </c>
      <c r="D51" s="35">
        <f t="shared" si="12"/>
        <v>44035</v>
      </c>
      <c r="E51" s="35">
        <f t="shared" si="9"/>
        <v>44037</v>
      </c>
      <c r="F51" s="35">
        <f t="shared" si="26"/>
        <v>44060</v>
      </c>
      <c r="G51" s="35">
        <f t="shared" si="26"/>
        <v>44064</v>
      </c>
      <c r="H51" s="35">
        <f t="shared" si="26"/>
        <v>44061</v>
      </c>
      <c r="I51" s="35">
        <f t="shared" si="26"/>
        <v>44066</v>
      </c>
      <c r="J51" s="35">
        <f t="shared" si="26"/>
        <v>44073</v>
      </c>
      <c r="K51" s="35">
        <f t="shared" si="18"/>
        <v>44080</v>
      </c>
      <c r="L51" s="35">
        <f t="shared" si="19"/>
        <v>44087</v>
      </c>
      <c r="M51" s="35" t="e">
        <f t="shared" si="23"/>
        <v>#REF!</v>
      </c>
      <c r="N51" s="35" t="e">
        <f t="shared" si="24"/>
        <v>#REF!</v>
      </c>
      <c r="O51" s="35" t="e">
        <f t="shared" si="25"/>
        <v>#REF!</v>
      </c>
      <c r="P51" s="35"/>
    </row>
    <row r="52" spans="1:16" ht="15" hidden="1" customHeight="1" x14ac:dyDescent="0.35">
      <c r="A52" s="59"/>
      <c r="B52" t="s">
        <v>439</v>
      </c>
      <c r="C52" s="36">
        <f t="shared" si="15"/>
        <v>44035</v>
      </c>
      <c r="D52" s="35">
        <f t="shared" ref="D52:J52" si="27">D51+7</f>
        <v>44042</v>
      </c>
      <c r="E52" s="35">
        <f t="shared" si="27"/>
        <v>44044</v>
      </c>
      <c r="F52" s="35">
        <f t="shared" si="27"/>
        <v>44067</v>
      </c>
      <c r="G52" s="35">
        <f t="shared" si="27"/>
        <v>44071</v>
      </c>
      <c r="H52" s="35">
        <f t="shared" si="27"/>
        <v>44068</v>
      </c>
      <c r="I52" s="35">
        <f t="shared" si="27"/>
        <v>44073</v>
      </c>
      <c r="J52" s="35">
        <f t="shared" si="27"/>
        <v>44080</v>
      </c>
      <c r="K52" s="35">
        <f t="shared" si="18"/>
        <v>44087</v>
      </c>
      <c r="L52" s="35">
        <f t="shared" si="19"/>
        <v>44094</v>
      </c>
      <c r="M52" s="35" t="e">
        <f t="shared" si="23"/>
        <v>#REF!</v>
      </c>
      <c r="N52" s="35" t="e">
        <f t="shared" si="24"/>
        <v>#REF!</v>
      </c>
      <c r="O52" s="35" t="e">
        <f t="shared" si="25"/>
        <v>#REF!</v>
      </c>
      <c r="P52" s="35"/>
    </row>
    <row r="53" spans="1:16" ht="15" hidden="1" customHeight="1" x14ac:dyDescent="0.35">
      <c r="A53" s="59"/>
      <c r="B53" t="s">
        <v>445</v>
      </c>
      <c r="C53" s="36">
        <f t="shared" si="15"/>
        <v>44042</v>
      </c>
      <c r="D53" s="35">
        <f t="shared" ref="D53:J53" si="28">D52+7</f>
        <v>44049</v>
      </c>
      <c r="E53" s="35">
        <f t="shared" si="28"/>
        <v>44051</v>
      </c>
      <c r="F53" s="35">
        <f t="shared" si="28"/>
        <v>44074</v>
      </c>
      <c r="G53" s="35">
        <f t="shared" si="28"/>
        <v>44078</v>
      </c>
      <c r="H53" s="35">
        <f t="shared" si="28"/>
        <v>44075</v>
      </c>
      <c r="I53" s="35">
        <f t="shared" si="28"/>
        <v>44080</v>
      </c>
      <c r="J53" s="35">
        <f t="shared" si="28"/>
        <v>44087</v>
      </c>
      <c r="K53" s="35">
        <f t="shared" si="18"/>
        <v>44094</v>
      </c>
      <c r="L53" s="35">
        <f t="shared" si="19"/>
        <v>44101</v>
      </c>
      <c r="M53" s="35" t="e">
        <f t="shared" si="23"/>
        <v>#REF!</v>
      </c>
      <c r="N53" s="35" t="e">
        <f t="shared" si="24"/>
        <v>#REF!</v>
      </c>
      <c r="O53" s="35" t="e">
        <f t="shared" si="25"/>
        <v>#REF!</v>
      </c>
      <c r="P53" s="35"/>
    </row>
    <row r="54" spans="1:16" ht="15" hidden="1" customHeight="1" x14ac:dyDescent="0.35">
      <c r="A54" s="59"/>
      <c r="B54" t="s">
        <v>446</v>
      </c>
      <c r="C54" s="36">
        <f t="shared" ref="C54:J55" si="29">C53+7</f>
        <v>44049</v>
      </c>
      <c r="D54" s="35">
        <f t="shared" si="29"/>
        <v>44056</v>
      </c>
      <c r="E54" s="35">
        <f t="shared" si="29"/>
        <v>44058</v>
      </c>
      <c r="F54" s="35">
        <f t="shared" si="29"/>
        <v>44081</v>
      </c>
      <c r="G54" s="35">
        <f t="shared" si="29"/>
        <v>44085</v>
      </c>
      <c r="H54" s="35">
        <f t="shared" si="29"/>
        <v>44082</v>
      </c>
      <c r="I54" s="35">
        <f t="shared" si="29"/>
        <v>44087</v>
      </c>
      <c r="J54" s="35">
        <f t="shared" si="29"/>
        <v>44094</v>
      </c>
      <c r="K54" s="35">
        <f t="shared" si="18"/>
        <v>44101</v>
      </c>
      <c r="L54" s="35">
        <f t="shared" si="19"/>
        <v>44108</v>
      </c>
      <c r="M54" s="35" t="e">
        <f t="shared" si="23"/>
        <v>#REF!</v>
      </c>
      <c r="N54" s="35" t="e">
        <f t="shared" si="24"/>
        <v>#REF!</v>
      </c>
      <c r="O54" s="35" t="e">
        <f t="shared" si="25"/>
        <v>#REF!</v>
      </c>
      <c r="P54" s="35"/>
    </row>
    <row r="55" spans="1:16" ht="15" hidden="1" customHeight="1" x14ac:dyDescent="0.35">
      <c r="A55" s="59"/>
      <c r="B55" t="s">
        <v>451</v>
      </c>
      <c r="C55" s="36">
        <f t="shared" si="29"/>
        <v>44056</v>
      </c>
      <c r="D55" s="35">
        <f t="shared" si="29"/>
        <v>44063</v>
      </c>
      <c r="E55" s="35">
        <f t="shared" si="29"/>
        <v>44065</v>
      </c>
      <c r="F55" s="35">
        <f t="shared" si="29"/>
        <v>44088</v>
      </c>
      <c r="G55" s="35">
        <f t="shared" si="29"/>
        <v>44092</v>
      </c>
      <c r="H55" s="35">
        <f t="shared" si="29"/>
        <v>44089</v>
      </c>
      <c r="I55" s="35">
        <f t="shared" si="29"/>
        <v>44094</v>
      </c>
      <c r="J55" s="35">
        <f t="shared" si="29"/>
        <v>44101</v>
      </c>
      <c r="K55" s="35">
        <f t="shared" si="18"/>
        <v>44108</v>
      </c>
      <c r="L55" s="35">
        <f t="shared" si="19"/>
        <v>44115</v>
      </c>
      <c r="M55" s="35" t="e">
        <f t="shared" si="23"/>
        <v>#REF!</v>
      </c>
      <c r="N55" s="35" t="e">
        <f t="shared" si="24"/>
        <v>#REF!</v>
      </c>
      <c r="O55" s="35" t="e">
        <f t="shared" si="25"/>
        <v>#REF!</v>
      </c>
      <c r="P55" s="35"/>
    </row>
    <row r="56" spans="1:16" ht="15" hidden="1" customHeight="1" x14ac:dyDescent="0.35">
      <c r="A56" s="59"/>
      <c r="B56" t="s">
        <v>457</v>
      </c>
      <c r="C56" s="36">
        <f t="shared" ref="C56:J56" si="30">C55+7</f>
        <v>44063</v>
      </c>
      <c r="D56" s="35">
        <f t="shared" si="30"/>
        <v>44070</v>
      </c>
      <c r="E56" s="35">
        <f t="shared" si="30"/>
        <v>44072</v>
      </c>
      <c r="F56" s="35">
        <f t="shared" si="30"/>
        <v>44095</v>
      </c>
      <c r="G56" s="35">
        <f t="shared" si="30"/>
        <v>44099</v>
      </c>
      <c r="H56" s="35">
        <f t="shared" si="30"/>
        <v>44096</v>
      </c>
      <c r="I56" s="35">
        <f t="shared" si="30"/>
        <v>44101</v>
      </c>
      <c r="J56" s="35">
        <f t="shared" si="30"/>
        <v>44108</v>
      </c>
      <c r="K56" s="35">
        <f t="shared" si="18"/>
        <v>44115</v>
      </c>
      <c r="L56" s="35">
        <f t="shared" si="19"/>
        <v>44122</v>
      </c>
      <c r="M56" s="35" t="e">
        <f t="shared" si="23"/>
        <v>#REF!</v>
      </c>
      <c r="N56" s="35" t="e">
        <f t="shared" si="24"/>
        <v>#REF!</v>
      </c>
      <c r="O56" s="35" t="e">
        <f t="shared" si="25"/>
        <v>#REF!</v>
      </c>
      <c r="P56" s="35"/>
    </row>
    <row r="57" spans="1:16" ht="15" hidden="1" customHeight="1" x14ac:dyDescent="0.35">
      <c r="A57" s="59"/>
      <c r="B57" t="s">
        <v>458</v>
      </c>
      <c r="C57" s="36">
        <f t="shared" ref="C57:J63" si="31">C56+7</f>
        <v>44070</v>
      </c>
      <c r="D57" s="35">
        <f t="shared" si="31"/>
        <v>44077</v>
      </c>
      <c r="E57" s="35">
        <f t="shared" si="31"/>
        <v>44079</v>
      </c>
      <c r="F57" s="35">
        <f t="shared" si="31"/>
        <v>44102</v>
      </c>
      <c r="G57" s="35">
        <f t="shared" si="31"/>
        <v>44106</v>
      </c>
      <c r="H57" s="35">
        <f t="shared" si="31"/>
        <v>44103</v>
      </c>
      <c r="I57" s="35">
        <f t="shared" si="31"/>
        <v>44108</v>
      </c>
      <c r="J57" s="35">
        <f t="shared" si="31"/>
        <v>44115</v>
      </c>
      <c r="K57" s="35">
        <f t="shared" si="18"/>
        <v>44122</v>
      </c>
      <c r="L57" s="35">
        <f t="shared" si="19"/>
        <v>44129</v>
      </c>
      <c r="M57" s="35" t="e">
        <f t="shared" si="23"/>
        <v>#REF!</v>
      </c>
      <c r="N57" s="35" t="e">
        <f t="shared" si="24"/>
        <v>#REF!</v>
      </c>
      <c r="O57" s="35" t="e">
        <f t="shared" si="25"/>
        <v>#REF!</v>
      </c>
      <c r="P57" s="35"/>
    </row>
    <row r="58" spans="1:16" ht="15" hidden="1" customHeight="1" x14ac:dyDescent="0.35">
      <c r="A58" s="59"/>
      <c r="B58" t="s">
        <v>462</v>
      </c>
      <c r="C58" s="36">
        <f t="shared" si="31"/>
        <v>44077</v>
      </c>
      <c r="D58" s="35">
        <f t="shared" si="31"/>
        <v>44084</v>
      </c>
      <c r="E58" s="35">
        <f t="shared" si="31"/>
        <v>44086</v>
      </c>
      <c r="F58" s="35">
        <f t="shared" si="31"/>
        <v>44109</v>
      </c>
      <c r="G58" s="35">
        <f t="shared" si="31"/>
        <v>44113</v>
      </c>
      <c r="H58" s="35">
        <f t="shared" si="31"/>
        <v>44110</v>
      </c>
      <c r="I58" s="35">
        <f t="shared" si="31"/>
        <v>44115</v>
      </c>
      <c r="J58" s="35">
        <f t="shared" si="31"/>
        <v>44122</v>
      </c>
      <c r="K58" s="35">
        <f t="shared" si="18"/>
        <v>44129</v>
      </c>
      <c r="L58" s="35">
        <f t="shared" si="19"/>
        <v>44136</v>
      </c>
      <c r="M58" s="35" t="e">
        <f t="shared" si="23"/>
        <v>#REF!</v>
      </c>
      <c r="N58" s="35" t="e">
        <f t="shared" si="24"/>
        <v>#REF!</v>
      </c>
      <c r="O58" s="35" t="e">
        <f t="shared" si="25"/>
        <v>#REF!</v>
      </c>
      <c r="P58" s="35"/>
    </row>
    <row r="59" spans="1:16" ht="15" hidden="1" customHeight="1" x14ac:dyDescent="0.35">
      <c r="A59" s="59"/>
      <c r="B59" t="s">
        <v>482</v>
      </c>
      <c r="C59" s="36">
        <f t="shared" si="31"/>
        <v>44084</v>
      </c>
      <c r="D59" s="35">
        <f t="shared" si="31"/>
        <v>44091</v>
      </c>
      <c r="E59" s="35">
        <f t="shared" si="31"/>
        <v>44093</v>
      </c>
      <c r="F59" s="35">
        <f t="shared" si="31"/>
        <v>44116</v>
      </c>
      <c r="G59" s="35">
        <f t="shared" si="31"/>
        <v>44120</v>
      </c>
      <c r="H59" s="35">
        <f t="shared" si="31"/>
        <v>44117</v>
      </c>
      <c r="I59" s="35">
        <f t="shared" si="31"/>
        <v>44122</v>
      </c>
      <c r="J59" s="35">
        <f t="shared" si="31"/>
        <v>44129</v>
      </c>
      <c r="K59" s="35">
        <f t="shared" si="18"/>
        <v>44136</v>
      </c>
      <c r="L59" s="35">
        <f t="shared" si="19"/>
        <v>44143</v>
      </c>
      <c r="M59" s="35" t="e">
        <f t="shared" si="23"/>
        <v>#REF!</v>
      </c>
      <c r="N59" s="35" t="e">
        <f t="shared" si="24"/>
        <v>#REF!</v>
      </c>
      <c r="O59" s="35" t="e">
        <f t="shared" si="25"/>
        <v>#REF!</v>
      </c>
      <c r="P59" s="35"/>
    </row>
    <row r="60" spans="1:16" ht="15" hidden="1" customHeight="1" x14ac:dyDescent="0.35">
      <c r="A60" s="59"/>
      <c r="B60" t="s">
        <v>483</v>
      </c>
      <c r="C60" s="36">
        <f t="shared" si="31"/>
        <v>44091</v>
      </c>
      <c r="D60" s="35">
        <f t="shared" si="31"/>
        <v>44098</v>
      </c>
      <c r="E60" s="35">
        <f t="shared" si="31"/>
        <v>44100</v>
      </c>
      <c r="F60" s="35">
        <f t="shared" si="31"/>
        <v>44123</v>
      </c>
      <c r="G60" s="35">
        <f t="shared" si="31"/>
        <v>44127</v>
      </c>
      <c r="H60" s="35">
        <f t="shared" si="31"/>
        <v>44124</v>
      </c>
      <c r="I60" s="35">
        <f t="shared" si="31"/>
        <v>44129</v>
      </c>
      <c r="J60" s="35">
        <f t="shared" si="31"/>
        <v>44136</v>
      </c>
      <c r="K60" s="35">
        <f t="shared" si="18"/>
        <v>44143</v>
      </c>
      <c r="L60" s="35">
        <f t="shared" si="19"/>
        <v>44150</v>
      </c>
      <c r="M60" s="35" t="e">
        <f t="shared" si="23"/>
        <v>#REF!</v>
      </c>
      <c r="N60" s="35" t="e">
        <f t="shared" si="24"/>
        <v>#REF!</v>
      </c>
      <c r="O60" s="35" t="e">
        <f t="shared" si="25"/>
        <v>#REF!</v>
      </c>
      <c r="P60" s="35"/>
    </row>
    <row r="61" spans="1:16" ht="15" hidden="1" customHeight="1" x14ac:dyDescent="0.35">
      <c r="A61" s="59"/>
      <c r="B61" t="s">
        <v>484</v>
      </c>
      <c r="C61" s="36">
        <f t="shared" si="31"/>
        <v>44098</v>
      </c>
      <c r="D61" s="35">
        <f t="shared" si="31"/>
        <v>44105</v>
      </c>
      <c r="E61" s="35">
        <f t="shared" si="31"/>
        <v>44107</v>
      </c>
      <c r="F61" s="35">
        <f t="shared" si="31"/>
        <v>44130</v>
      </c>
      <c r="G61" s="35">
        <f t="shared" si="31"/>
        <v>44134</v>
      </c>
      <c r="H61" s="35">
        <f t="shared" si="31"/>
        <v>44131</v>
      </c>
      <c r="I61" s="35">
        <f t="shared" si="31"/>
        <v>44136</v>
      </c>
      <c r="J61" s="35">
        <f t="shared" si="31"/>
        <v>44143</v>
      </c>
      <c r="K61" s="35">
        <f t="shared" si="18"/>
        <v>44150</v>
      </c>
      <c r="L61" s="35">
        <f t="shared" si="19"/>
        <v>44157</v>
      </c>
      <c r="M61" s="35" t="e">
        <f t="shared" si="23"/>
        <v>#REF!</v>
      </c>
      <c r="N61" s="35" t="e">
        <f t="shared" si="24"/>
        <v>#REF!</v>
      </c>
      <c r="O61" s="35" t="e">
        <f t="shared" si="25"/>
        <v>#REF!</v>
      </c>
      <c r="P61" s="35"/>
    </row>
    <row r="62" spans="1:16" ht="15" hidden="1" customHeight="1" x14ac:dyDescent="0.35">
      <c r="A62" s="59"/>
      <c r="B62" t="s">
        <v>489</v>
      </c>
      <c r="C62" s="36">
        <f t="shared" si="31"/>
        <v>44105</v>
      </c>
      <c r="D62" s="35">
        <f t="shared" si="31"/>
        <v>44112</v>
      </c>
      <c r="E62" s="35">
        <f t="shared" si="31"/>
        <v>44114</v>
      </c>
      <c r="F62" s="35">
        <f t="shared" si="31"/>
        <v>44137</v>
      </c>
      <c r="G62" s="35">
        <f t="shared" si="31"/>
        <v>44141</v>
      </c>
      <c r="H62" s="35">
        <f t="shared" si="31"/>
        <v>44138</v>
      </c>
      <c r="I62" s="35">
        <f t="shared" si="31"/>
        <v>44143</v>
      </c>
      <c r="J62" s="35">
        <f t="shared" si="31"/>
        <v>44150</v>
      </c>
      <c r="K62" s="35">
        <f t="shared" si="18"/>
        <v>44157</v>
      </c>
      <c r="L62" s="35">
        <f t="shared" si="19"/>
        <v>44164</v>
      </c>
      <c r="M62" s="35" t="e">
        <f t="shared" si="23"/>
        <v>#REF!</v>
      </c>
      <c r="N62" s="35" t="e">
        <f t="shared" si="24"/>
        <v>#REF!</v>
      </c>
      <c r="O62" s="35" t="e">
        <f t="shared" si="25"/>
        <v>#REF!</v>
      </c>
      <c r="P62" s="35"/>
    </row>
    <row r="63" spans="1:16" ht="15" hidden="1" customHeight="1" x14ac:dyDescent="0.35">
      <c r="A63" s="59"/>
      <c r="B63" t="s">
        <v>496</v>
      </c>
      <c r="C63" s="36">
        <f t="shared" si="31"/>
        <v>44112</v>
      </c>
      <c r="D63" s="35">
        <f t="shared" si="31"/>
        <v>44119</v>
      </c>
      <c r="E63" s="35">
        <f t="shared" si="31"/>
        <v>44121</v>
      </c>
      <c r="F63" s="35">
        <f t="shared" si="31"/>
        <v>44144</v>
      </c>
      <c r="G63" s="35">
        <f t="shared" si="31"/>
        <v>44148</v>
      </c>
      <c r="H63" s="35">
        <f t="shared" si="31"/>
        <v>44145</v>
      </c>
      <c r="I63" s="35">
        <f t="shared" si="31"/>
        <v>44150</v>
      </c>
      <c r="J63" s="35">
        <f t="shared" si="31"/>
        <v>44157</v>
      </c>
      <c r="K63" s="35">
        <f t="shared" si="18"/>
        <v>44164</v>
      </c>
      <c r="L63" s="35">
        <f t="shared" si="19"/>
        <v>44171</v>
      </c>
      <c r="M63" s="35" t="e">
        <f t="shared" si="23"/>
        <v>#REF!</v>
      </c>
      <c r="N63" s="35" t="e">
        <f t="shared" si="24"/>
        <v>#REF!</v>
      </c>
      <c r="O63" s="35" t="e">
        <f t="shared" si="25"/>
        <v>#REF!</v>
      </c>
      <c r="P63" s="35"/>
    </row>
    <row r="64" spans="1:16" ht="15" hidden="1" customHeight="1" x14ac:dyDescent="0.35">
      <c r="A64" s="59"/>
      <c r="B64" t="s">
        <v>510</v>
      </c>
      <c r="C64" s="37">
        <f t="shared" ref="C64:J64" si="32">C63+7</f>
        <v>44119</v>
      </c>
      <c r="D64" s="38">
        <f t="shared" si="32"/>
        <v>44126</v>
      </c>
      <c r="E64" s="38">
        <f t="shared" si="32"/>
        <v>44128</v>
      </c>
      <c r="F64" s="38">
        <f t="shared" si="32"/>
        <v>44151</v>
      </c>
      <c r="G64" s="38">
        <f t="shared" si="32"/>
        <v>44155</v>
      </c>
      <c r="H64" s="38">
        <f t="shared" si="32"/>
        <v>44152</v>
      </c>
      <c r="I64" s="38">
        <f t="shared" si="32"/>
        <v>44157</v>
      </c>
      <c r="J64" s="38">
        <f t="shared" si="32"/>
        <v>44164</v>
      </c>
      <c r="K64" s="38">
        <f t="shared" si="18"/>
        <v>44171</v>
      </c>
      <c r="L64" s="38">
        <f t="shared" si="19"/>
        <v>44178</v>
      </c>
      <c r="M64" s="38" t="e">
        <f t="shared" si="23"/>
        <v>#REF!</v>
      </c>
      <c r="N64" s="38" t="e">
        <f t="shared" si="24"/>
        <v>#REF!</v>
      </c>
      <c r="O64" s="38" t="e">
        <f t="shared" si="25"/>
        <v>#REF!</v>
      </c>
      <c r="P64" s="38"/>
    </row>
    <row r="65" spans="1:16" ht="15" hidden="1" customHeight="1" x14ac:dyDescent="0.35">
      <c r="A65" s="59"/>
      <c r="B65" t="s">
        <v>505</v>
      </c>
      <c r="C65" s="36">
        <f t="shared" ref="C65:J69" si="33">C64+7</f>
        <v>44126</v>
      </c>
      <c r="D65" s="35">
        <f t="shared" si="33"/>
        <v>44133</v>
      </c>
      <c r="E65" s="35">
        <f t="shared" si="33"/>
        <v>44135</v>
      </c>
      <c r="F65" s="35">
        <f t="shared" si="33"/>
        <v>44158</v>
      </c>
      <c r="G65" s="35">
        <f t="shared" si="33"/>
        <v>44162</v>
      </c>
      <c r="H65" s="35">
        <f t="shared" si="33"/>
        <v>44159</v>
      </c>
      <c r="I65" s="35">
        <f t="shared" si="33"/>
        <v>44164</v>
      </c>
      <c r="J65" s="35">
        <f t="shared" si="33"/>
        <v>44171</v>
      </c>
      <c r="K65" s="35">
        <f t="shared" si="18"/>
        <v>44178</v>
      </c>
      <c r="L65" s="35">
        <f t="shared" si="19"/>
        <v>44185</v>
      </c>
      <c r="M65" s="35" t="e">
        <f t="shared" si="23"/>
        <v>#REF!</v>
      </c>
      <c r="N65" s="35" t="e">
        <f t="shared" si="24"/>
        <v>#REF!</v>
      </c>
      <c r="O65" s="35" t="e">
        <f t="shared" si="25"/>
        <v>#REF!</v>
      </c>
      <c r="P65" s="35"/>
    </row>
    <row r="66" spans="1:16" ht="15" hidden="1" customHeight="1" x14ac:dyDescent="0.35">
      <c r="A66" s="59"/>
      <c r="B66" s="13" t="s">
        <v>514</v>
      </c>
      <c r="C66" s="36">
        <f t="shared" si="33"/>
        <v>44133</v>
      </c>
      <c r="D66" s="35">
        <f t="shared" si="33"/>
        <v>44140</v>
      </c>
      <c r="E66" s="35">
        <f t="shared" si="33"/>
        <v>44142</v>
      </c>
      <c r="F66" s="35">
        <f t="shared" si="33"/>
        <v>44165</v>
      </c>
      <c r="G66" s="35">
        <f t="shared" si="33"/>
        <v>44169</v>
      </c>
      <c r="H66" s="35">
        <f t="shared" si="33"/>
        <v>44166</v>
      </c>
      <c r="I66" s="35">
        <f t="shared" si="33"/>
        <v>44171</v>
      </c>
      <c r="J66" s="35">
        <f t="shared" si="33"/>
        <v>44178</v>
      </c>
      <c r="K66" s="35">
        <f t="shared" si="18"/>
        <v>44185</v>
      </c>
      <c r="L66" s="35">
        <f t="shared" si="19"/>
        <v>44192</v>
      </c>
      <c r="M66" s="35" t="e">
        <f t="shared" si="23"/>
        <v>#REF!</v>
      </c>
      <c r="N66" s="35" t="e">
        <f t="shared" si="24"/>
        <v>#REF!</v>
      </c>
      <c r="O66" s="35" t="e">
        <f t="shared" si="25"/>
        <v>#REF!</v>
      </c>
      <c r="P66" s="35"/>
    </row>
    <row r="67" spans="1:16" hidden="1" x14ac:dyDescent="0.35">
      <c r="A67" s="68">
        <v>46</v>
      </c>
      <c r="B67" s="93" t="s">
        <v>515</v>
      </c>
      <c r="C67" s="44">
        <f t="shared" si="33"/>
        <v>44140</v>
      </c>
      <c r="D67" s="45">
        <f t="shared" si="33"/>
        <v>44147</v>
      </c>
      <c r="E67" s="45">
        <f t="shared" si="33"/>
        <v>44149</v>
      </c>
      <c r="F67" s="45">
        <f t="shared" si="33"/>
        <v>44172</v>
      </c>
      <c r="G67" s="45">
        <f t="shared" si="33"/>
        <v>44176</v>
      </c>
      <c r="H67" s="45">
        <f t="shared" si="33"/>
        <v>44173</v>
      </c>
      <c r="I67" s="45">
        <f t="shared" si="33"/>
        <v>44178</v>
      </c>
      <c r="J67" s="45">
        <f t="shared" si="33"/>
        <v>44185</v>
      </c>
      <c r="K67" s="45">
        <f t="shared" si="18"/>
        <v>44192</v>
      </c>
      <c r="L67" s="45">
        <f t="shared" si="19"/>
        <v>44199</v>
      </c>
      <c r="M67" s="45" t="e">
        <f t="shared" si="23"/>
        <v>#REF!</v>
      </c>
      <c r="N67" s="45" t="e">
        <f t="shared" si="24"/>
        <v>#REF!</v>
      </c>
      <c r="O67" s="45" t="e">
        <f t="shared" si="25"/>
        <v>#REF!</v>
      </c>
      <c r="P67" s="45"/>
    </row>
    <row r="68" spans="1:16" hidden="1" x14ac:dyDescent="0.35">
      <c r="A68" s="65">
        <v>47</v>
      </c>
      <c r="B68" s="10" t="s">
        <v>519</v>
      </c>
      <c r="C68" s="46">
        <f t="shared" si="33"/>
        <v>44147</v>
      </c>
      <c r="D68" s="47">
        <f t="shared" si="33"/>
        <v>44154</v>
      </c>
      <c r="E68" s="47">
        <f t="shared" si="33"/>
        <v>44156</v>
      </c>
      <c r="F68" s="47">
        <f t="shared" si="33"/>
        <v>44179</v>
      </c>
      <c r="G68" s="47">
        <f t="shared" si="33"/>
        <v>44183</v>
      </c>
      <c r="H68" s="47">
        <f t="shared" si="33"/>
        <v>44180</v>
      </c>
      <c r="I68" s="47">
        <f t="shared" si="33"/>
        <v>44185</v>
      </c>
      <c r="J68" s="47">
        <f t="shared" si="33"/>
        <v>44192</v>
      </c>
      <c r="K68" s="47">
        <f t="shared" si="18"/>
        <v>44199</v>
      </c>
      <c r="L68" s="47">
        <f t="shared" si="19"/>
        <v>44206</v>
      </c>
      <c r="M68" s="47" t="e">
        <f t="shared" si="23"/>
        <v>#REF!</v>
      </c>
      <c r="N68" s="47" t="e">
        <f t="shared" si="24"/>
        <v>#REF!</v>
      </c>
      <c r="O68" s="47" t="e">
        <f t="shared" si="25"/>
        <v>#REF!</v>
      </c>
      <c r="P68" s="47"/>
    </row>
    <row r="69" spans="1:16" hidden="1" x14ac:dyDescent="0.35">
      <c r="A69" s="65">
        <v>48</v>
      </c>
      <c r="B69" s="10" t="s">
        <v>523</v>
      </c>
      <c r="C69" s="46">
        <f t="shared" si="33"/>
        <v>44154</v>
      </c>
      <c r="D69" s="47">
        <f t="shared" si="33"/>
        <v>44161</v>
      </c>
      <c r="E69" s="47">
        <f t="shared" si="33"/>
        <v>44163</v>
      </c>
      <c r="F69" s="47">
        <f t="shared" si="33"/>
        <v>44186</v>
      </c>
      <c r="G69" s="47">
        <f t="shared" si="33"/>
        <v>44190</v>
      </c>
      <c r="H69" s="47">
        <f t="shared" si="33"/>
        <v>44187</v>
      </c>
      <c r="I69" s="47">
        <f t="shared" si="33"/>
        <v>44192</v>
      </c>
      <c r="J69" s="47">
        <f t="shared" si="33"/>
        <v>44199</v>
      </c>
      <c r="K69" s="47">
        <f t="shared" si="18"/>
        <v>44206</v>
      </c>
      <c r="L69" s="47">
        <f t="shared" si="19"/>
        <v>44213</v>
      </c>
      <c r="M69" s="47" t="e">
        <f t="shared" si="23"/>
        <v>#REF!</v>
      </c>
      <c r="N69" s="47" t="e">
        <f t="shared" si="24"/>
        <v>#REF!</v>
      </c>
      <c r="O69" s="47" t="e">
        <f t="shared" si="25"/>
        <v>#REF!</v>
      </c>
      <c r="P69" s="47"/>
    </row>
    <row r="70" spans="1:16" hidden="1" x14ac:dyDescent="0.35">
      <c r="A70" s="60">
        <v>49</v>
      </c>
      <c r="B70" s="55" t="s">
        <v>527</v>
      </c>
      <c r="C70" s="128">
        <f t="shared" ref="C70:J70" si="34">C69+7</f>
        <v>44161</v>
      </c>
      <c r="D70" s="45">
        <f t="shared" si="34"/>
        <v>44168</v>
      </c>
      <c r="E70" s="129">
        <f t="shared" si="34"/>
        <v>44170</v>
      </c>
      <c r="F70" s="45">
        <f t="shared" si="34"/>
        <v>44193</v>
      </c>
      <c r="G70" s="129">
        <f t="shared" si="34"/>
        <v>44197</v>
      </c>
      <c r="H70" s="45">
        <f t="shared" si="34"/>
        <v>44194</v>
      </c>
      <c r="I70" s="129">
        <f t="shared" si="34"/>
        <v>44199</v>
      </c>
      <c r="J70" s="67">
        <f t="shared" si="34"/>
        <v>44206</v>
      </c>
      <c r="K70" s="45">
        <f>E70+33</f>
        <v>44203</v>
      </c>
      <c r="L70" s="45">
        <f>E70+31</f>
        <v>44201</v>
      </c>
      <c r="M70" s="45">
        <f>E70+26</f>
        <v>44196</v>
      </c>
      <c r="N70" s="45">
        <f>E70+31</f>
        <v>44201</v>
      </c>
      <c r="O70" s="57">
        <f>E70+29</f>
        <v>44199</v>
      </c>
      <c r="P70" s="45"/>
    </row>
    <row r="71" spans="1:16" hidden="1" x14ac:dyDescent="0.35">
      <c r="A71" s="60">
        <v>50</v>
      </c>
      <c r="B71" s="25" t="s">
        <v>528</v>
      </c>
      <c r="C71" s="133">
        <f t="shared" ref="C71:E73" si="35">C70+7</f>
        <v>44168</v>
      </c>
      <c r="D71" s="45">
        <f t="shared" si="35"/>
        <v>44175</v>
      </c>
      <c r="E71" s="45">
        <f t="shared" si="35"/>
        <v>44177</v>
      </c>
      <c r="F71" s="45">
        <f>C71+23</f>
        <v>44191</v>
      </c>
      <c r="G71" s="45">
        <f t="shared" ref="G71:G76" si="36">E71+27</f>
        <v>44204</v>
      </c>
      <c r="H71" s="45">
        <f t="shared" ref="H71:H76" si="37">E71+24</f>
        <v>44201</v>
      </c>
      <c r="I71" s="45">
        <f t="shared" ref="I71:I76" si="38">E71+29</f>
        <v>44206</v>
      </c>
      <c r="J71" s="45">
        <f t="shared" ref="J71:J76" si="39">E71+36</f>
        <v>44213</v>
      </c>
      <c r="K71" s="45">
        <f t="shared" ref="K71:K76" si="40">E71+33</f>
        <v>44210</v>
      </c>
      <c r="L71" s="45">
        <f t="shared" ref="L71:L76" si="41">E71+31</f>
        <v>44208</v>
      </c>
      <c r="M71" s="45">
        <f t="shared" ref="M71:M76" si="42">E71+26</f>
        <v>44203</v>
      </c>
      <c r="N71" s="45">
        <f t="shared" ref="N71:N76" si="43">E71+31</f>
        <v>44208</v>
      </c>
      <c r="O71" s="45">
        <f t="shared" ref="O71:O76" si="44">E71+29</f>
        <v>44206</v>
      </c>
      <c r="P71" s="45"/>
    </row>
    <row r="72" spans="1:16" hidden="1" x14ac:dyDescent="0.35">
      <c r="A72" s="60">
        <v>51</v>
      </c>
      <c r="B72" s="25" t="s">
        <v>537</v>
      </c>
      <c r="C72" s="133">
        <f t="shared" si="35"/>
        <v>44175</v>
      </c>
      <c r="D72" s="45">
        <f t="shared" si="35"/>
        <v>44182</v>
      </c>
      <c r="E72" s="45">
        <f t="shared" si="35"/>
        <v>44184</v>
      </c>
      <c r="F72" s="45">
        <f>C72+23</f>
        <v>44198</v>
      </c>
      <c r="G72" s="45">
        <f t="shared" si="36"/>
        <v>44211</v>
      </c>
      <c r="H72" s="45">
        <f t="shared" si="37"/>
        <v>44208</v>
      </c>
      <c r="I72" s="45">
        <f t="shared" si="38"/>
        <v>44213</v>
      </c>
      <c r="J72" s="45">
        <f t="shared" si="39"/>
        <v>44220</v>
      </c>
      <c r="K72" s="45">
        <f t="shared" si="40"/>
        <v>44217</v>
      </c>
      <c r="L72" s="45">
        <f t="shared" si="41"/>
        <v>44215</v>
      </c>
      <c r="M72" s="45">
        <f t="shared" si="42"/>
        <v>44210</v>
      </c>
      <c r="N72" s="45">
        <f t="shared" si="43"/>
        <v>44215</v>
      </c>
      <c r="O72" s="45">
        <f t="shared" si="44"/>
        <v>44213</v>
      </c>
      <c r="P72" s="45"/>
    </row>
    <row r="73" spans="1:16" hidden="1" x14ac:dyDescent="0.35">
      <c r="A73" s="60">
        <v>52</v>
      </c>
      <c r="B73" s="55" t="s">
        <v>544</v>
      </c>
      <c r="C73" s="128">
        <f t="shared" si="35"/>
        <v>44182</v>
      </c>
      <c r="D73" s="45">
        <f t="shared" si="35"/>
        <v>44189</v>
      </c>
      <c r="E73" s="129">
        <f t="shared" si="35"/>
        <v>44191</v>
      </c>
      <c r="F73" s="45">
        <f>E73+23</f>
        <v>44214</v>
      </c>
      <c r="G73" s="129">
        <f t="shared" si="36"/>
        <v>44218</v>
      </c>
      <c r="H73" s="45">
        <f t="shared" si="37"/>
        <v>44215</v>
      </c>
      <c r="I73" s="129">
        <f t="shared" si="38"/>
        <v>44220</v>
      </c>
      <c r="J73" s="45">
        <f t="shared" si="39"/>
        <v>44227</v>
      </c>
      <c r="K73" s="129">
        <f t="shared" si="40"/>
        <v>44224</v>
      </c>
      <c r="L73" s="45">
        <f t="shared" si="41"/>
        <v>44222</v>
      </c>
      <c r="M73" s="129">
        <f t="shared" si="42"/>
        <v>44217</v>
      </c>
      <c r="N73" s="45">
        <f t="shared" si="43"/>
        <v>44222</v>
      </c>
      <c r="O73" s="57">
        <f t="shared" si="44"/>
        <v>44220</v>
      </c>
      <c r="P73" s="45"/>
    </row>
    <row r="74" spans="1:16" hidden="1" x14ac:dyDescent="0.35">
      <c r="A74" s="60">
        <v>53</v>
      </c>
      <c r="B74" s="55" t="s">
        <v>576</v>
      </c>
      <c r="C74" s="128">
        <f t="shared" ref="C74:E76" si="45">C73+7</f>
        <v>44189</v>
      </c>
      <c r="D74" s="45">
        <f t="shared" si="45"/>
        <v>44196</v>
      </c>
      <c r="E74" s="129">
        <f t="shared" si="45"/>
        <v>44198</v>
      </c>
      <c r="F74" s="45">
        <f>E74+23</f>
        <v>44221</v>
      </c>
      <c r="G74" s="129">
        <f t="shared" si="36"/>
        <v>44225</v>
      </c>
      <c r="H74" s="45">
        <f t="shared" si="37"/>
        <v>44222</v>
      </c>
      <c r="I74" s="129">
        <f t="shared" si="38"/>
        <v>44227</v>
      </c>
      <c r="J74" s="45">
        <f t="shared" si="39"/>
        <v>44234</v>
      </c>
      <c r="K74" s="129">
        <f t="shared" si="40"/>
        <v>44231</v>
      </c>
      <c r="L74" s="45">
        <f t="shared" si="41"/>
        <v>44229</v>
      </c>
      <c r="M74" s="129">
        <f t="shared" si="42"/>
        <v>44224</v>
      </c>
      <c r="N74" s="45">
        <f t="shared" si="43"/>
        <v>44229</v>
      </c>
      <c r="O74" s="57">
        <f t="shared" si="44"/>
        <v>44227</v>
      </c>
      <c r="P74" s="45"/>
    </row>
    <row r="75" spans="1:16" hidden="1" x14ac:dyDescent="0.35">
      <c r="A75" s="60">
        <v>1</v>
      </c>
      <c r="B75" s="55" t="s">
        <v>577</v>
      </c>
      <c r="C75" s="44">
        <f t="shared" si="45"/>
        <v>44196</v>
      </c>
      <c r="D75" s="45">
        <f t="shared" si="45"/>
        <v>44203</v>
      </c>
      <c r="E75" s="45">
        <f t="shared" si="45"/>
        <v>44205</v>
      </c>
      <c r="F75" s="45">
        <f>E75+23</f>
        <v>44228</v>
      </c>
      <c r="G75" s="45">
        <f t="shared" si="36"/>
        <v>44232</v>
      </c>
      <c r="H75" s="45">
        <f t="shared" si="37"/>
        <v>44229</v>
      </c>
      <c r="I75" s="45">
        <f t="shared" si="38"/>
        <v>44234</v>
      </c>
      <c r="J75" s="45">
        <f t="shared" si="39"/>
        <v>44241</v>
      </c>
      <c r="K75" s="45">
        <f t="shared" si="40"/>
        <v>44238</v>
      </c>
      <c r="L75" s="45">
        <f t="shared" si="41"/>
        <v>44236</v>
      </c>
      <c r="M75" s="45">
        <f t="shared" si="42"/>
        <v>44231</v>
      </c>
      <c r="N75" s="45">
        <f t="shared" si="43"/>
        <v>44236</v>
      </c>
      <c r="O75" s="45">
        <f t="shared" si="44"/>
        <v>44234</v>
      </c>
      <c r="P75" s="45"/>
    </row>
    <row r="76" spans="1:16" hidden="1" x14ac:dyDescent="0.35">
      <c r="A76" s="60">
        <v>2</v>
      </c>
      <c r="B76" s="25" t="s">
        <v>578</v>
      </c>
      <c r="C76" s="133">
        <f t="shared" si="45"/>
        <v>44203</v>
      </c>
      <c r="D76" s="45">
        <f t="shared" si="45"/>
        <v>44210</v>
      </c>
      <c r="E76" s="45">
        <f t="shared" si="45"/>
        <v>44212</v>
      </c>
      <c r="F76" s="45">
        <f>E76+23</f>
        <v>44235</v>
      </c>
      <c r="G76" s="45">
        <f t="shared" si="36"/>
        <v>44239</v>
      </c>
      <c r="H76" s="45">
        <f t="shared" si="37"/>
        <v>44236</v>
      </c>
      <c r="I76" s="45">
        <f t="shared" si="38"/>
        <v>44241</v>
      </c>
      <c r="J76" s="45">
        <f t="shared" si="39"/>
        <v>44248</v>
      </c>
      <c r="K76" s="45">
        <f t="shared" si="40"/>
        <v>44245</v>
      </c>
      <c r="L76" s="45">
        <f t="shared" si="41"/>
        <v>44243</v>
      </c>
      <c r="M76" s="45">
        <f t="shared" si="42"/>
        <v>44238</v>
      </c>
      <c r="N76" s="45">
        <f t="shared" si="43"/>
        <v>44243</v>
      </c>
      <c r="O76" s="45">
        <f t="shared" si="44"/>
        <v>44241</v>
      </c>
      <c r="P76" s="45"/>
    </row>
    <row r="77" spans="1:16" hidden="1" x14ac:dyDescent="0.35">
      <c r="A77" s="130">
        <v>3</v>
      </c>
      <c r="B77" s="55" t="s">
        <v>627</v>
      </c>
      <c r="C77" s="142">
        <f>C76+7</f>
        <v>44210</v>
      </c>
      <c r="D77" s="72">
        <f>D76+7</f>
        <v>44217</v>
      </c>
      <c r="E77" s="72" t="s">
        <v>326</v>
      </c>
      <c r="F77" s="72">
        <f>F78</f>
        <v>44242</v>
      </c>
      <c r="G77" s="72">
        <f t="shared" ref="G77:O77" si="46">G78</f>
        <v>44246</v>
      </c>
      <c r="H77" s="72">
        <f t="shared" si="46"/>
        <v>44243</v>
      </c>
      <c r="I77" s="72">
        <f t="shared" si="46"/>
        <v>44248</v>
      </c>
      <c r="J77" s="72">
        <f t="shared" si="46"/>
        <v>44255</v>
      </c>
      <c r="K77" s="72">
        <f t="shared" si="46"/>
        <v>44252</v>
      </c>
      <c r="L77" s="72">
        <f t="shared" si="46"/>
        <v>44250</v>
      </c>
      <c r="M77" s="72">
        <f t="shared" si="46"/>
        <v>44245</v>
      </c>
      <c r="N77" s="72">
        <f t="shared" si="46"/>
        <v>44250</v>
      </c>
      <c r="O77" s="72">
        <f t="shared" si="46"/>
        <v>44248</v>
      </c>
      <c r="P77" s="72"/>
    </row>
    <row r="78" spans="1:16" hidden="1" x14ac:dyDescent="0.35">
      <c r="A78" s="130">
        <v>3</v>
      </c>
      <c r="B78" s="55" t="s">
        <v>627</v>
      </c>
      <c r="C78" s="142">
        <f>C76+7</f>
        <v>44210</v>
      </c>
      <c r="D78" s="72">
        <v>44217</v>
      </c>
      <c r="E78" s="72">
        <f>E76+7</f>
        <v>44219</v>
      </c>
      <c r="F78" s="72">
        <f t="shared" ref="F78:F91" si="47">E78+23</f>
        <v>44242</v>
      </c>
      <c r="G78" s="72">
        <f>E78+27</f>
        <v>44246</v>
      </c>
      <c r="H78" s="72">
        <f>E78+24</f>
        <v>44243</v>
      </c>
      <c r="I78" s="72">
        <f>E78+29</f>
        <v>44248</v>
      </c>
      <c r="J78" s="72">
        <f>E78+36</f>
        <v>44255</v>
      </c>
      <c r="K78" s="72">
        <f>E78+33</f>
        <v>44252</v>
      </c>
      <c r="L78" s="72">
        <f>E78+31</f>
        <v>44250</v>
      </c>
      <c r="M78" s="72">
        <f>E78+26</f>
        <v>44245</v>
      </c>
      <c r="N78" s="72">
        <f>E78+31</f>
        <v>44250</v>
      </c>
      <c r="O78" s="72">
        <f>E78+29</f>
        <v>44248</v>
      </c>
      <c r="P78" s="72"/>
    </row>
    <row r="79" spans="1:16" hidden="1" x14ac:dyDescent="0.35">
      <c r="A79" s="60">
        <v>4</v>
      </c>
      <c r="B79" s="25" t="s">
        <v>611</v>
      </c>
      <c r="C79" s="133">
        <f>C77+7</f>
        <v>44217</v>
      </c>
      <c r="D79" s="45">
        <f t="shared" ref="D79:E82" si="48">D78+7</f>
        <v>44224</v>
      </c>
      <c r="E79" s="45">
        <f t="shared" si="48"/>
        <v>44226</v>
      </c>
      <c r="F79" s="45">
        <f t="shared" si="47"/>
        <v>44249</v>
      </c>
      <c r="G79" s="45">
        <f>E79+26</f>
        <v>44252</v>
      </c>
      <c r="H79" s="45">
        <f>E79+23</f>
        <v>44249</v>
      </c>
      <c r="I79" s="45">
        <f>E79+27</f>
        <v>44253</v>
      </c>
      <c r="J79" s="45">
        <f>E79+29</f>
        <v>44255</v>
      </c>
      <c r="K79" s="45">
        <f>E79+26</f>
        <v>44252</v>
      </c>
      <c r="L79" s="45">
        <f>E79+27</f>
        <v>44253</v>
      </c>
      <c r="M79" s="45">
        <f>E79+33</f>
        <v>44259</v>
      </c>
      <c r="N79" s="45">
        <f>E79+29</f>
        <v>44255</v>
      </c>
      <c r="O79" s="45">
        <f>E79+31</f>
        <v>44257</v>
      </c>
      <c r="P79" s="45"/>
    </row>
    <row r="80" spans="1:16" hidden="1" x14ac:dyDescent="0.35">
      <c r="A80" s="130">
        <v>5</v>
      </c>
      <c r="B80" s="55" t="s">
        <v>612</v>
      </c>
      <c r="C80" s="134">
        <f>C79+7</f>
        <v>44224</v>
      </c>
      <c r="D80" s="47">
        <f t="shared" si="48"/>
        <v>44231</v>
      </c>
      <c r="E80" s="47">
        <f t="shared" si="48"/>
        <v>44233</v>
      </c>
      <c r="F80" s="47">
        <f t="shared" si="47"/>
        <v>44256</v>
      </c>
      <c r="G80" s="47">
        <f t="shared" ref="G80:G85" si="49">E80+26</f>
        <v>44259</v>
      </c>
      <c r="H80" s="47">
        <f t="shared" ref="H80:H85" si="50">E80+23</f>
        <v>44256</v>
      </c>
      <c r="I80" s="47">
        <f t="shared" ref="I80:I85" si="51">E80+27</f>
        <v>44260</v>
      </c>
      <c r="J80" s="47">
        <f t="shared" ref="J80:J85" si="52">E80+29</f>
        <v>44262</v>
      </c>
      <c r="K80" s="47">
        <f t="shared" ref="K80:K85" si="53">E80+26</f>
        <v>44259</v>
      </c>
      <c r="L80" s="47">
        <f t="shared" ref="L80:L85" si="54">E80+27</f>
        <v>44260</v>
      </c>
      <c r="M80" s="47">
        <f t="shared" ref="M80:M85" si="55">E80+33</f>
        <v>44266</v>
      </c>
      <c r="N80" s="47">
        <f t="shared" ref="N80:N85" si="56">E80+29</f>
        <v>44262</v>
      </c>
      <c r="O80" s="47">
        <f t="shared" ref="O80:O85" si="57">E80+31</f>
        <v>44264</v>
      </c>
      <c r="P80" s="47"/>
    </row>
    <row r="81" spans="1:16" hidden="1" x14ac:dyDescent="0.35">
      <c r="A81" s="60">
        <v>6</v>
      </c>
      <c r="B81" s="25" t="s">
        <v>613</v>
      </c>
      <c r="C81" s="133">
        <f>C80+7</f>
        <v>44231</v>
      </c>
      <c r="D81" s="45">
        <f t="shared" si="48"/>
        <v>44238</v>
      </c>
      <c r="E81" s="45">
        <f t="shared" si="48"/>
        <v>44240</v>
      </c>
      <c r="F81" s="45">
        <f t="shared" si="47"/>
        <v>44263</v>
      </c>
      <c r="G81" s="45">
        <f t="shared" si="49"/>
        <v>44266</v>
      </c>
      <c r="H81" s="45">
        <f t="shared" si="50"/>
        <v>44263</v>
      </c>
      <c r="I81" s="45">
        <f t="shared" si="51"/>
        <v>44267</v>
      </c>
      <c r="J81" s="45">
        <f t="shared" si="52"/>
        <v>44269</v>
      </c>
      <c r="K81" s="45">
        <f t="shared" si="53"/>
        <v>44266</v>
      </c>
      <c r="L81" s="45">
        <f t="shared" si="54"/>
        <v>44267</v>
      </c>
      <c r="M81" s="45">
        <f t="shared" si="55"/>
        <v>44273</v>
      </c>
      <c r="N81" s="45">
        <f t="shared" si="56"/>
        <v>44269</v>
      </c>
      <c r="O81" s="45">
        <f t="shared" si="57"/>
        <v>44271</v>
      </c>
      <c r="P81" s="45"/>
    </row>
    <row r="82" spans="1:16" hidden="1" x14ac:dyDescent="0.35">
      <c r="A82" s="60">
        <v>7</v>
      </c>
      <c r="B82" s="25" t="s">
        <v>614</v>
      </c>
      <c r="C82" s="133">
        <f>C81+7</f>
        <v>44238</v>
      </c>
      <c r="D82" s="45">
        <f t="shared" si="48"/>
        <v>44245</v>
      </c>
      <c r="E82" s="45">
        <f t="shared" si="48"/>
        <v>44247</v>
      </c>
      <c r="F82" s="45">
        <f t="shared" si="47"/>
        <v>44270</v>
      </c>
      <c r="G82" s="45">
        <f t="shared" si="49"/>
        <v>44273</v>
      </c>
      <c r="H82" s="45">
        <f t="shared" si="50"/>
        <v>44270</v>
      </c>
      <c r="I82" s="45">
        <f t="shared" si="51"/>
        <v>44274</v>
      </c>
      <c r="J82" s="45">
        <f t="shared" si="52"/>
        <v>44276</v>
      </c>
      <c r="K82" s="45">
        <f t="shared" si="53"/>
        <v>44273</v>
      </c>
      <c r="L82" s="45">
        <f t="shared" si="54"/>
        <v>44274</v>
      </c>
      <c r="M82" s="45">
        <f t="shared" si="55"/>
        <v>44280</v>
      </c>
      <c r="N82" s="45">
        <f t="shared" si="56"/>
        <v>44276</v>
      </c>
      <c r="O82" s="45">
        <f t="shared" si="57"/>
        <v>44278</v>
      </c>
      <c r="P82" s="45"/>
    </row>
    <row r="83" spans="1:16" hidden="1" x14ac:dyDescent="0.35">
      <c r="A83" s="130">
        <v>8</v>
      </c>
      <c r="B83" s="55" t="s">
        <v>610</v>
      </c>
      <c r="C83" s="134">
        <f t="shared" ref="C83:E85" si="58">C82+7</f>
        <v>44245</v>
      </c>
      <c r="D83" s="47">
        <f t="shared" si="58"/>
        <v>44252</v>
      </c>
      <c r="E83" s="47">
        <f t="shared" si="58"/>
        <v>44254</v>
      </c>
      <c r="F83" s="47">
        <f t="shared" si="47"/>
        <v>44277</v>
      </c>
      <c r="G83" s="47">
        <f t="shared" si="49"/>
        <v>44280</v>
      </c>
      <c r="H83" s="47">
        <f t="shared" si="50"/>
        <v>44277</v>
      </c>
      <c r="I83" s="47">
        <f t="shared" si="51"/>
        <v>44281</v>
      </c>
      <c r="J83" s="47">
        <f t="shared" si="52"/>
        <v>44283</v>
      </c>
      <c r="K83" s="47">
        <f t="shared" si="53"/>
        <v>44280</v>
      </c>
      <c r="L83" s="47">
        <f t="shared" si="54"/>
        <v>44281</v>
      </c>
      <c r="M83" s="47">
        <f t="shared" si="55"/>
        <v>44287</v>
      </c>
      <c r="N83" s="47">
        <f t="shared" si="56"/>
        <v>44283</v>
      </c>
      <c r="O83" s="47">
        <f t="shared" si="57"/>
        <v>44285</v>
      </c>
      <c r="P83" s="47"/>
    </row>
    <row r="84" spans="1:16" hidden="1" x14ac:dyDescent="0.35">
      <c r="A84" s="60">
        <v>9</v>
      </c>
      <c r="B84" s="25" t="s">
        <v>621</v>
      </c>
      <c r="C84" s="133">
        <f t="shared" si="58"/>
        <v>44252</v>
      </c>
      <c r="D84" s="45">
        <f t="shared" si="58"/>
        <v>44259</v>
      </c>
      <c r="E84" s="45">
        <f t="shared" si="58"/>
        <v>44261</v>
      </c>
      <c r="F84" s="45">
        <f t="shared" si="47"/>
        <v>44284</v>
      </c>
      <c r="G84" s="45">
        <f t="shared" si="49"/>
        <v>44287</v>
      </c>
      <c r="H84" s="45">
        <f t="shared" si="50"/>
        <v>44284</v>
      </c>
      <c r="I84" s="45">
        <f t="shared" si="51"/>
        <v>44288</v>
      </c>
      <c r="J84" s="45">
        <f t="shared" si="52"/>
        <v>44290</v>
      </c>
      <c r="K84" s="45">
        <f t="shared" si="53"/>
        <v>44287</v>
      </c>
      <c r="L84" s="45">
        <f t="shared" si="54"/>
        <v>44288</v>
      </c>
      <c r="M84" s="45">
        <f t="shared" si="55"/>
        <v>44294</v>
      </c>
      <c r="N84" s="45">
        <f t="shared" si="56"/>
        <v>44290</v>
      </c>
      <c r="O84" s="45">
        <f t="shared" si="57"/>
        <v>44292</v>
      </c>
      <c r="P84" s="45"/>
    </row>
    <row r="85" spans="1:16" hidden="1" x14ac:dyDescent="0.35">
      <c r="A85" s="60">
        <v>10</v>
      </c>
      <c r="B85" s="25" t="s">
        <v>633</v>
      </c>
      <c r="C85" s="133">
        <f t="shared" si="58"/>
        <v>44259</v>
      </c>
      <c r="D85" s="45">
        <f t="shared" si="58"/>
        <v>44266</v>
      </c>
      <c r="E85" s="45">
        <f t="shared" si="58"/>
        <v>44268</v>
      </c>
      <c r="F85" s="45">
        <f t="shared" si="47"/>
        <v>44291</v>
      </c>
      <c r="G85" s="45">
        <f t="shared" si="49"/>
        <v>44294</v>
      </c>
      <c r="H85" s="45">
        <f t="shared" si="50"/>
        <v>44291</v>
      </c>
      <c r="I85" s="45">
        <f t="shared" si="51"/>
        <v>44295</v>
      </c>
      <c r="J85" s="45">
        <f t="shared" si="52"/>
        <v>44297</v>
      </c>
      <c r="K85" s="45">
        <f t="shared" si="53"/>
        <v>44294</v>
      </c>
      <c r="L85" s="45">
        <f t="shared" si="54"/>
        <v>44295</v>
      </c>
      <c r="M85" s="45">
        <f t="shared" si="55"/>
        <v>44301</v>
      </c>
      <c r="N85" s="45">
        <f t="shared" si="56"/>
        <v>44297</v>
      </c>
      <c r="O85" s="45">
        <f t="shared" si="57"/>
        <v>44299</v>
      </c>
      <c r="P85" s="45">
        <f t="shared" ref="P85:P90" si="59">E85+31</f>
        <v>44299</v>
      </c>
    </row>
    <row r="86" spans="1:16" hidden="1" x14ac:dyDescent="0.35">
      <c r="A86" s="60">
        <v>11</v>
      </c>
      <c r="B86" s="25" t="s">
        <v>665</v>
      </c>
      <c r="C86" s="146">
        <f t="shared" ref="C86:E91" si="60">C85+7</f>
        <v>44266</v>
      </c>
      <c r="D86" s="71">
        <f t="shared" si="60"/>
        <v>44273</v>
      </c>
      <c r="E86" s="71">
        <f t="shared" si="60"/>
        <v>44275</v>
      </c>
      <c r="F86" s="71">
        <f t="shared" si="47"/>
        <v>44298</v>
      </c>
      <c r="G86" s="71">
        <f t="shared" ref="G86:G91" si="61">E86+26</f>
        <v>44301</v>
      </c>
      <c r="H86" s="71">
        <f t="shared" ref="H86:H91" si="62">E86+23</f>
        <v>44298</v>
      </c>
      <c r="I86" s="71">
        <f t="shared" ref="I86:I91" si="63">E86+27</f>
        <v>44302</v>
      </c>
      <c r="J86" s="71">
        <f t="shared" ref="J86:J91" si="64">E86+29</f>
        <v>44304</v>
      </c>
      <c r="K86" s="71">
        <f t="shared" ref="K86:K91" si="65">E86+26</f>
        <v>44301</v>
      </c>
      <c r="L86" s="71">
        <f t="shared" ref="L86:L91" si="66">E86+27</f>
        <v>44302</v>
      </c>
      <c r="M86" s="71">
        <f t="shared" ref="M86:M91" si="67">E86+33</f>
        <v>44308</v>
      </c>
      <c r="N86" s="71">
        <f t="shared" ref="N86:N91" si="68">E86+29</f>
        <v>44304</v>
      </c>
      <c r="O86" s="71">
        <f t="shared" ref="O86:O91" si="69">E86+31</f>
        <v>44306</v>
      </c>
      <c r="P86" s="71">
        <f t="shared" si="59"/>
        <v>44306</v>
      </c>
    </row>
    <row r="87" spans="1:16" hidden="1" x14ac:dyDescent="0.35">
      <c r="A87" s="60">
        <v>12</v>
      </c>
      <c r="B87" s="25" t="s">
        <v>646</v>
      </c>
      <c r="C87" s="133">
        <f t="shared" si="60"/>
        <v>44273</v>
      </c>
      <c r="D87" s="67">
        <f t="shared" si="60"/>
        <v>44280</v>
      </c>
      <c r="E87" s="67">
        <f t="shared" si="60"/>
        <v>44282</v>
      </c>
      <c r="F87" s="67">
        <f t="shared" si="47"/>
        <v>44305</v>
      </c>
      <c r="G87" s="45">
        <f t="shared" si="61"/>
        <v>44308</v>
      </c>
      <c r="H87" s="45">
        <f t="shared" si="62"/>
        <v>44305</v>
      </c>
      <c r="I87" s="45">
        <f t="shared" si="63"/>
        <v>44309</v>
      </c>
      <c r="J87" s="45">
        <f t="shared" si="64"/>
        <v>44311</v>
      </c>
      <c r="K87" s="45">
        <f t="shared" si="65"/>
        <v>44308</v>
      </c>
      <c r="L87" s="45">
        <f t="shared" si="66"/>
        <v>44309</v>
      </c>
      <c r="M87" s="45">
        <f t="shared" si="67"/>
        <v>44315</v>
      </c>
      <c r="N87" s="45">
        <f t="shared" si="68"/>
        <v>44311</v>
      </c>
      <c r="O87" s="45">
        <f t="shared" si="69"/>
        <v>44313</v>
      </c>
      <c r="P87" s="45">
        <f t="shared" si="59"/>
        <v>44313</v>
      </c>
    </row>
    <row r="88" spans="1:16" hidden="1" x14ac:dyDescent="0.35">
      <c r="A88" s="60">
        <v>13</v>
      </c>
      <c r="B88" s="25" t="s">
        <v>700</v>
      </c>
      <c r="C88" s="133">
        <f t="shared" si="60"/>
        <v>44280</v>
      </c>
      <c r="D88" s="45">
        <f t="shared" si="60"/>
        <v>44287</v>
      </c>
      <c r="E88" s="45">
        <f t="shared" si="60"/>
        <v>44289</v>
      </c>
      <c r="F88" s="45">
        <f t="shared" si="47"/>
        <v>44312</v>
      </c>
      <c r="G88" s="45">
        <f t="shared" si="61"/>
        <v>44315</v>
      </c>
      <c r="H88" s="45">
        <f t="shared" si="62"/>
        <v>44312</v>
      </c>
      <c r="I88" s="45">
        <f t="shared" si="63"/>
        <v>44316</v>
      </c>
      <c r="J88" s="45">
        <f t="shared" si="64"/>
        <v>44318</v>
      </c>
      <c r="K88" s="45">
        <f t="shared" si="65"/>
        <v>44315</v>
      </c>
      <c r="L88" s="45">
        <f t="shared" si="66"/>
        <v>44316</v>
      </c>
      <c r="M88" s="45">
        <f t="shared" si="67"/>
        <v>44322</v>
      </c>
      <c r="N88" s="45">
        <f t="shared" si="68"/>
        <v>44318</v>
      </c>
      <c r="O88" s="45">
        <f t="shared" si="69"/>
        <v>44320</v>
      </c>
      <c r="P88" s="45">
        <f t="shared" si="59"/>
        <v>44320</v>
      </c>
    </row>
    <row r="89" spans="1:16" hidden="1" x14ac:dyDescent="0.35">
      <c r="A89" s="130">
        <v>14</v>
      </c>
      <c r="B89" s="28" t="s">
        <v>666</v>
      </c>
      <c r="C89" s="134">
        <f t="shared" si="60"/>
        <v>44287</v>
      </c>
      <c r="D89" s="47">
        <f t="shared" si="60"/>
        <v>44294</v>
      </c>
      <c r="E89" s="47">
        <f t="shared" si="60"/>
        <v>44296</v>
      </c>
      <c r="F89" s="47">
        <f t="shared" si="47"/>
        <v>44319</v>
      </c>
      <c r="G89" s="47">
        <f t="shared" si="61"/>
        <v>44322</v>
      </c>
      <c r="H89" s="47">
        <f t="shared" si="62"/>
        <v>44319</v>
      </c>
      <c r="I89" s="47">
        <f t="shared" si="63"/>
        <v>44323</v>
      </c>
      <c r="J89" s="47">
        <f t="shared" si="64"/>
        <v>44325</v>
      </c>
      <c r="K89" s="47">
        <f t="shared" si="65"/>
        <v>44322</v>
      </c>
      <c r="L89" s="47">
        <f t="shared" si="66"/>
        <v>44323</v>
      </c>
      <c r="M89" s="47">
        <f t="shared" si="67"/>
        <v>44329</v>
      </c>
      <c r="N89" s="47">
        <f t="shared" si="68"/>
        <v>44325</v>
      </c>
      <c r="O89" s="47">
        <f t="shared" si="69"/>
        <v>44327</v>
      </c>
      <c r="P89" s="47">
        <f t="shared" si="59"/>
        <v>44327</v>
      </c>
    </row>
    <row r="90" spans="1:16" hidden="1" x14ac:dyDescent="0.35">
      <c r="A90" s="130">
        <v>15</v>
      </c>
      <c r="B90" s="28" t="s">
        <v>673</v>
      </c>
      <c r="C90" s="134">
        <f t="shared" si="60"/>
        <v>44294</v>
      </c>
      <c r="D90" s="47">
        <f t="shared" si="60"/>
        <v>44301</v>
      </c>
      <c r="E90" s="47">
        <f t="shared" si="60"/>
        <v>44303</v>
      </c>
      <c r="F90" s="47">
        <f t="shared" si="47"/>
        <v>44326</v>
      </c>
      <c r="G90" s="47">
        <f t="shared" si="61"/>
        <v>44329</v>
      </c>
      <c r="H90" s="47">
        <f t="shared" si="62"/>
        <v>44326</v>
      </c>
      <c r="I90" s="47">
        <f t="shared" si="63"/>
        <v>44330</v>
      </c>
      <c r="J90" s="47">
        <f t="shared" si="64"/>
        <v>44332</v>
      </c>
      <c r="K90" s="47">
        <f t="shared" si="65"/>
        <v>44329</v>
      </c>
      <c r="L90" s="47">
        <f t="shared" si="66"/>
        <v>44330</v>
      </c>
      <c r="M90" s="47">
        <f t="shared" si="67"/>
        <v>44336</v>
      </c>
      <c r="N90" s="47">
        <f t="shared" si="68"/>
        <v>44332</v>
      </c>
      <c r="O90" s="47">
        <f t="shared" si="69"/>
        <v>44334</v>
      </c>
      <c r="P90" s="47">
        <f t="shared" si="59"/>
        <v>44334</v>
      </c>
    </row>
    <row r="91" spans="1:16" hidden="1" x14ac:dyDescent="0.35">
      <c r="A91" s="130">
        <v>16</v>
      </c>
      <c r="B91" s="28" t="s">
        <v>682</v>
      </c>
      <c r="C91" s="134">
        <f t="shared" si="60"/>
        <v>44301</v>
      </c>
      <c r="D91" s="47">
        <f t="shared" si="60"/>
        <v>44308</v>
      </c>
      <c r="E91" s="47">
        <f t="shared" si="60"/>
        <v>44310</v>
      </c>
      <c r="F91" s="47">
        <f t="shared" si="47"/>
        <v>44333</v>
      </c>
      <c r="G91" s="47">
        <f t="shared" si="61"/>
        <v>44336</v>
      </c>
      <c r="H91" s="47">
        <f t="shared" si="62"/>
        <v>44333</v>
      </c>
      <c r="I91" s="47">
        <f t="shared" si="63"/>
        <v>44337</v>
      </c>
      <c r="J91" s="47">
        <f t="shared" si="64"/>
        <v>44339</v>
      </c>
      <c r="K91" s="47">
        <f t="shared" si="65"/>
        <v>44336</v>
      </c>
      <c r="L91" s="47">
        <f t="shared" si="66"/>
        <v>44337</v>
      </c>
      <c r="M91" s="47">
        <f t="shared" si="67"/>
        <v>44343</v>
      </c>
      <c r="N91" s="47">
        <f t="shared" si="68"/>
        <v>44339</v>
      </c>
      <c r="O91" s="47">
        <f t="shared" si="69"/>
        <v>44341</v>
      </c>
      <c r="P91" s="47">
        <f>E91+31</f>
        <v>44341</v>
      </c>
    </row>
    <row r="92" spans="1:16" hidden="1" x14ac:dyDescent="0.35">
      <c r="A92" s="130">
        <v>17</v>
      </c>
      <c r="B92" s="28" t="s">
        <v>717</v>
      </c>
      <c r="C92" s="134">
        <f>C91+7</f>
        <v>44308</v>
      </c>
      <c r="D92" s="47">
        <f>D91+7</f>
        <v>44315</v>
      </c>
      <c r="E92" s="150"/>
      <c r="F92" s="47">
        <f>D92+27</f>
        <v>44342</v>
      </c>
      <c r="G92" s="47">
        <f>D92+30</f>
        <v>44345</v>
      </c>
      <c r="H92" s="47">
        <f>D92+27</f>
        <v>44342</v>
      </c>
      <c r="I92" s="47">
        <f>D92+31</f>
        <v>44346</v>
      </c>
      <c r="J92" s="47">
        <f>D92+33</f>
        <v>44348</v>
      </c>
      <c r="K92" s="47">
        <f>D92+30</f>
        <v>44345</v>
      </c>
      <c r="L92" s="47">
        <f>D92+31</f>
        <v>44346</v>
      </c>
      <c r="M92" s="47">
        <f>D92+37</f>
        <v>44352</v>
      </c>
      <c r="N92" s="47">
        <f>D92+33</f>
        <v>44348</v>
      </c>
      <c r="O92" s="47">
        <f>D92+35</f>
        <v>44350</v>
      </c>
      <c r="P92" s="47">
        <f>D92+35</f>
        <v>44350</v>
      </c>
    </row>
    <row r="93" spans="1:16" hidden="1" x14ac:dyDescent="0.35">
      <c r="A93" s="130">
        <v>18</v>
      </c>
      <c r="B93" s="28" t="s">
        <v>718</v>
      </c>
      <c r="C93" s="134">
        <f>C91+7</f>
        <v>44308</v>
      </c>
      <c r="D93" s="150"/>
      <c r="E93" s="47">
        <f>E91+14</f>
        <v>44324</v>
      </c>
      <c r="F93" s="47">
        <f t="shared" ref="F93:F103" si="70">E93+23</f>
        <v>44347</v>
      </c>
      <c r="G93" s="47">
        <f t="shared" ref="G93:G102" si="71">E93+26</f>
        <v>44350</v>
      </c>
      <c r="H93" s="47">
        <f t="shared" ref="H93:H102" si="72">E93+23</f>
        <v>44347</v>
      </c>
      <c r="I93" s="47">
        <f t="shared" ref="I93:I102" si="73">E93+27</f>
        <v>44351</v>
      </c>
      <c r="J93" s="47">
        <f t="shared" ref="J93:J102" si="74">E93+29</f>
        <v>44353</v>
      </c>
      <c r="K93" s="47">
        <f t="shared" ref="K93:K102" si="75">E93+26</f>
        <v>44350</v>
      </c>
      <c r="L93" s="47">
        <f t="shared" ref="L93:L102" si="76">E93+27</f>
        <v>44351</v>
      </c>
      <c r="M93" s="47">
        <f t="shared" ref="M93:M102" si="77">E93+33</f>
        <v>44357</v>
      </c>
      <c r="N93" s="47">
        <f t="shared" ref="N93:N102" si="78">E93+29</f>
        <v>44353</v>
      </c>
      <c r="O93" s="47">
        <f t="shared" ref="O93:O102" si="79">E93+31</f>
        <v>44355</v>
      </c>
      <c r="P93" s="47">
        <f t="shared" ref="P93:P102" si="80">E93+31</f>
        <v>44355</v>
      </c>
    </row>
    <row r="94" spans="1:16" hidden="1" x14ac:dyDescent="0.35">
      <c r="A94" s="130">
        <v>19</v>
      </c>
      <c r="B94" s="28" t="s">
        <v>694</v>
      </c>
      <c r="C94" s="134">
        <f>C91+14</f>
        <v>44315</v>
      </c>
      <c r="D94" s="47">
        <f>D91+17</f>
        <v>44325</v>
      </c>
      <c r="E94" s="47">
        <f>E91+17</f>
        <v>44327</v>
      </c>
      <c r="F94" s="47">
        <f t="shared" si="70"/>
        <v>44350</v>
      </c>
      <c r="G94" s="47">
        <f t="shared" si="71"/>
        <v>44353</v>
      </c>
      <c r="H94" s="47">
        <f t="shared" si="72"/>
        <v>44350</v>
      </c>
      <c r="I94" s="47">
        <f t="shared" si="73"/>
        <v>44354</v>
      </c>
      <c r="J94" s="47">
        <f t="shared" si="74"/>
        <v>44356</v>
      </c>
      <c r="K94" s="47">
        <f t="shared" si="75"/>
        <v>44353</v>
      </c>
      <c r="L94" s="47">
        <f t="shared" si="76"/>
        <v>44354</v>
      </c>
      <c r="M94" s="47">
        <f t="shared" si="77"/>
        <v>44360</v>
      </c>
      <c r="N94" s="47">
        <f t="shared" si="78"/>
        <v>44356</v>
      </c>
      <c r="O94" s="47">
        <f t="shared" si="79"/>
        <v>44358</v>
      </c>
      <c r="P94" s="47">
        <f t="shared" si="80"/>
        <v>44358</v>
      </c>
    </row>
    <row r="95" spans="1:16" hidden="1" x14ac:dyDescent="0.35">
      <c r="A95" s="130">
        <v>19</v>
      </c>
      <c r="B95" s="28" t="s">
        <v>701</v>
      </c>
      <c r="C95" s="134">
        <f t="shared" ref="C95:C108" si="81">C94+7</f>
        <v>44322</v>
      </c>
      <c r="D95" s="47">
        <f>D94+6</f>
        <v>44331</v>
      </c>
      <c r="E95" s="47">
        <f>E94+6</f>
        <v>44333</v>
      </c>
      <c r="F95" s="47">
        <f t="shared" si="70"/>
        <v>44356</v>
      </c>
      <c r="G95" s="47">
        <f t="shared" si="71"/>
        <v>44359</v>
      </c>
      <c r="H95" s="47">
        <f t="shared" si="72"/>
        <v>44356</v>
      </c>
      <c r="I95" s="47">
        <f t="shared" si="73"/>
        <v>44360</v>
      </c>
      <c r="J95" s="47">
        <f t="shared" si="74"/>
        <v>44362</v>
      </c>
      <c r="K95" s="47">
        <f t="shared" si="75"/>
        <v>44359</v>
      </c>
      <c r="L95" s="47">
        <f t="shared" si="76"/>
        <v>44360</v>
      </c>
      <c r="M95" s="47">
        <f t="shared" si="77"/>
        <v>44366</v>
      </c>
      <c r="N95" s="47">
        <f t="shared" si="78"/>
        <v>44362</v>
      </c>
      <c r="O95" s="47">
        <f t="shared" si="79"/>
        <v>44364</v>
      </c>
      <c r="P95" s="47">
        <f t="shared" si="80"/>
        <v>44364</v>
      </c>
    </row>
    <row r="96" spans="1:16" hidden="1" x14ac:dyDescent="0.35">
      <c r="A96" s="60">
        <v>20</v>
      </c>
      <c r="B96" s="25" t="s">
        <v>709</v>
      </c>
      <c r="C96" s="133">
        <f t="shared" si="81"/>
        <v>44329</v>
      </c>
      <c r="D96" s="45">
        <f>D95+5</f>
        <v>44336</v>
      </c>
      <c r="E96" s="45">
        <f>E95+4</f>
        <v>44337</v>
      </c>
      <c r="F96" s="45">
        <f t="shared" si="70"/>
        <v>44360</v>
      </c>
      <c r="G96" s="45">
        <f t="shared" si="71"/>
        <v>44363</v>
      </c>
      <c r="H96" s="45">
        <f t="shared" si="72"/>
        <v>44360</v>
      </c>
      <c r="I96" s="45">
        <f t="shared" si="73"/>
        <v>44364</v>
      </c>
      <c r="J96" s="45">
        <f t="shared" si="74"/>
        <v>44366</v>
      </c>
      <c r="K96" s="45">
        <f t="shared" si="75"/>
        <v>44363</v>
      </c>
      <c r="L96" s="45">
        <f t="shared" si="76"/>
        <v>44364</v>
      </c>
      <c r="M96" s="45">
        <f t="shared" si="77"/>
        <v>44370</v>
      </c>
      <c r="N96" s="45">
        <f t="shared" si="78"/>
        <v>44366</v>
      </c>
      <c r="O96" s="45">
        <f t="shared" si="79"/>
        <v>44368</v>
      </c>
      <c r="P96" s="45">
        <f t="shared" si="80"/>
        <v>44368</v>
      </c>
    </row>
    <row r="97" spans="1:16" hidden="1" x14ac:dyDescent="0.35">
      <c r="A97" s="60">
        <v>21</v>
      </c>
      <c r="B97" s="25" t="s">
        <v>726</v>
      </c>
      <c r="C97" s="133">
        <f t="shared" si="81"/>
        <v>44336</v>
      </c>
      <c r="D97" s="67">
        <f>D96+8</f>
        <v>44344</v>
      </c>
      <c r="E97" s="45">
        <f>E96+8</f>
        <v>44345</v>
      </c>
      <c r="F97" s="45">
        <f t="shared" si="70"/>
        <v>44368</v>
      </c>
      <c r="G97" s="45">
        <f t="shared" si="71"/>
        <v>44371</v>
      </c>
      <c r="H97" s="45">
        <f t="shared" si="72"/>
        <v>44368</v>
      </c>
      <c r="I97" s="45">
        <f t="shared" si="73"/>
        <v>44372</v>
      </c>
      <c r="J97" s="45">
        <f t="shared" si="74"/>
        <v>44374</v>
      </c>
      <c r="K97" s="45">
        <f t="shared" si="75"/>
        <v>44371</v>
      </c>
      <c r="L97" s="45">
        <f t="shared" si="76"/>
        <v>44372</v>
      </c>
      <c r="M97" s="45">
        <f t="shared" si="77"/>
        <v>44378</v>
      </c>
      <c r="N97" s="45">
        <f t="shared" si="78"/>
        <v>44374</v>
      </c>
      <c r="O97" s="45">
        <f t="shared" si="79"/>
        <v>44376</v>
      </c>
      <c r="P97" s="45">
        <f t="shared" si="80"/>
        <v>44376</v>
      </c>
    </row>
    <row r="98" spans="1:16" hidden="1" x14ac:dyDescent="0.35">
      <c r="A98" s="130">
        <v>22</v>
      </c>
      <c r="B98" s="28" t="s">
        <v>727</v>
      </c>
      <c r="C98" s="134">
        <f t="shared" si="81"/>
        <v>44343</v>
      </c>
      <c r="D98" s="66">
        <f>D97+7</f>
        <v>44351</v>
      </c>
      <c r="E98" s="47">
        <f>E97+7</f>
        <v>44352</v>
      </c>
      <c r="F98" s="47">
        <f t="shared" si="70"/>
        <v>44375</v>
      </c>
      <c r="G98" s="47">
        <f t="shared" si="71"/>
        <v>44378</v>
      </c>
      <c r="H98" s="47">
        <f t="shared" si="72"/>
        <v>44375</v>
      </c>
      <c r="I98" s="47">
        <f t="shared" si="73"/>
        <v>44379</v>
      </c>
      <c r="J98" s="47">
        <f t="shared" si="74"/>
        <v>44381</v>
      </c>
      <c r="K98" s="47">
        <f t="shared" si="75"/>
        <v>44378</v>
      </c>
      <c r="L98" s="47">
        <f t="shared" si="76"/>
        <v>44379</v>
      </c>
      <c r="M98" s="47">
        <f t="shared" si="77"/>
        <v>44385</v>
      </c>
      <c r="N98" s="47">
        <f t="shared" si="78"/>
        <v>44381</v>
      </c>
      <c r="O98" s="47">
        <f t="shared" si="79"/>
        <v>44383</v>
      </c>
      <c r="P98" s="47">
        <f t="shared" si="80"/>
        <v>44383</v>
      </c>
    </row>
    <row r="99" spans="1:16" hidden="1" x14ac:dyDescent="0.35">
      <c r="A99" s="130">
        <v>23</v>
      </c>
      <c r="B99" s="28" t="s">
        <v>733</v>
      </c>
      <c r="C99" s="134">
        <f t="shared" si="81"/>
        <v>44350</v>
      </c>
      <c r="D99" s="66">
        <f>D98+6</f>
        <v>44357</v>
      </c>
      <c r="E99" s="47">
        <f>E98+6</f>
        <v>44358</v>
      </c>
      <c r="F99" s="47">
        <f t="shared" si="70"/>
        <v>44381</v>
      </c>
      <c r="G99" s="47">
        <f t="shared" si="71"/>
        <v>44384</v>
      </c>
      <c r="H99" s="47">
        <f t="shared" si="72"/>
        <v>44381</v>
      </c>
      <c r="I99" s="47">
        <f t="shared" si="73"/>
        <v>44385</v>
      </c>
      <c r="J99" s="47">
        <f t="shared" si="74"/>
        <v>44387</v>
      </c>
      <c r="K99" s="47">
        <f t="shared" si="75"/>
        <v>44384</v>
      </c>
      <c r="L99" s="47">
        <f t="shared" si="76"/>
        <v>44385</v>
      </c>
      <c r="M99" s="47">
        <f t="shared" si="77"/>
        <v>44391</v>
      </c>
      <c r="N99" s="47">
        <f t="shared" si="78"/>
        <v>44387</v>
      </c>
      <c r="O99" s="47">
        <f t="shared" si="79"/>
        <v>44389</v>
      </c>
      <c r="P99" s="47">
        <f t="shared" si="80"/>
        <v>44389</v>
      </c>
    </row>
    <row r="100" spans="1:16" hidden="1" x14ac:dyDescent="0.35">
      <c r="A100" s="130">
        <v>24</v>
      </c>
      <c r="B100" s="28" t="s">
        <v>742</v>
      </c>
      <c r="C100" s="134">
        <f t="shared" si="81"/>
        <v>44357</v>
      </c>
      <c r="D100" s="66">
        <f>D99+8</f>
        <v>44365</v>
      </c>
      <c r="E100" s="47">
        <f>E99+8</f>
        <v>44366</v>
      </c>
      <c r="F100" s="47">
        <f t="shared" si="70"/>
        <v>44389</v>
      </c>
      <c r="G100" s="47">
        <f t="shared" si="71"/>
        <v>44392</v>
      </c>
      <c r="H100" s="47">
        <f t="shared" si="72"/>
        <v>44389</v>
      </c>
      <c r="I100" s="47">
        <f t="shared" si="73"/>
        <v>44393</v>
      </c>
      <c r="J100" s="47">
        <f t="shared" si="74"/>
        <v>44395</v>
      </c>
      <c r="K100" s="47">
        <f t="shared" si="75"/>
        <v>44392</v>
      </c>
      <c r="L100" s="47">
        <f t="shared" si="76"/>
        <v>44393</v>
      </c>
      <c r="M100" s="47">
        <f t="shared" si="77"/>
        <v>44399</v>
      </c>
      <c r="N100" s="47">
        <f t="shared" si="78"/>
        <v>44395</v>
      </c>
      <c r="O100" s="47">
        <f t="shared" si="79"/>
        <v>44397</v>
      </c>
      <c r="P100" s="47">
        <f t="shared" si="80"/>
        <v>44397</v>
      </c>
    </row>
    <row r="101" spans="1:16" hidden="1" x14ac:dyDescent="0.35">
      <c r="A101" s="130">
        <v>25</v>
      </c>
      <c r="B101" s="28" t="s">
        <v>743</v>
      </c>
      <c r="C101" s="134">
        <f t="shared" si="81"/>
        <v>44364</v>
      </c>
      <c r="D101" s="66">
        <f>D100+6</f>
        <v>44371</v>
      </c>
      <c r="E101" s="47">
        <f>E100+6</f>
        <v>44372</v>
      </c>
      <c r="F101" s="47">
        <f t="shared" si="70"/>
        <v>44395</v>
      </c>
      <c r="G101" s="47">
        <f t="shared" si="71"/>
        <v>44398</v>
      </c>
      <c r="H101" s="47">
        <f t="shared" si="72"/>
        <v>44395</v>
      </c>
      <c r="I101" s="47">
        <f t="shared" si="73"/>
        <v>44399</v>
      </c>
      <c r="J101" s="47">
        <f t="shared" si="74"/>
        <v>44401</v>
      </c>
      <c r="K101" s="47">
        <f t="shared" si="75"/>
        <v>44398</v>
      </c>
      <c r="L101" s="47">
        <f t="shared" si="76"/>
        <v>44399</v>
      </c>
      <c r="M101" s="47">
        <f t="shared" si="77"/>
        <v>44405</v>
      </c>
      <c r="N101" s="47">
        <f t="shared" si="78"/>
        <v>44401</v>
      </c>
      <c r="O101" s="47">
        <f t="shared" si="79"/>
        <v>44403</v>
      </c>
      <c r="P101" s="47">
        <f t="shared" si="80"/>
        <v>44403</v>
      </c>
    </row>
    <row r="102" spans="1:16" hidden="1" x14ac:dyDescent="0.35">
      <c r="A102" s="130">
        <v>26</v>
      </c>
      <c r="B102" s="28" t="s">
        <v>749</v>
      </c>
      <c r="C102" s="134">
        <f t="shared" si="81"/>
        <v>44371</v>
      </c>
      <c r="D102" s="66">
        <f>D101+7</f>
        <v>44378</v>
      </c>
      <c r="E102" s="47">
        <f>E101+7</f>
        <v>44379</v>
      </c>
      <c r="F102" s="47">
        <f t="shared" si="70"/>
        <v>44402</v>
      </c>
      <c r="G102" s="47">
        <f t="shared" si="71"/>
        <v>44405</v>
      </c>
      <c r="H102" s="47">
        <f t="shared" si="72"/>
        <v>44402</v>
      </c>
      <c r="I102" s="47">
        <f t="shared" si="73"/>
        <v>44406</v>
      </c>
      <c r="J102" s="47">
        <f t="shared" si="74"/>
        <v>44408</v>
      </c>
      <c r="K102" s="47">
        <f t="shared" si="75"/>
        <v>44405</v>
      </c>
      <c r="L102" s="47">
        <f t="shared" si="76"/>
        <v>44406</v>
      </c>
      <c r="M102" s="47">
        <f t="shared" si="77"/>
        <v>44412</v>
      </c>
      <c r="N102" s="47">
        <f t="shared" si="78"/>
        <v>44408</v>
      </c>
      <c r="O102" s="47">
        <f t="shared" si="79"/>
        <v>44410</v>
      </c>
      <c r="P102" s="47">
        <f t="shared" si="80"/>
        <v>44410</v>
      </c>
    </row>
    <row r="103" spans="1:16" hidden="1" x14ac:dyDescent="0.35">
      <c r="A103" s="130">
        <v>27</v>
      </c>
      <c r="B103" s="28" t="s">
        <v>786</v>
      </c>
      <c r="C103" s="134">
        <f t="shared" si="81"/>
        <v>44378</v>
      </c>
      <c r="D103" s="66">
        <f>D102+10</f>
        <v>44388</v>
      </c>
      <c r="E103" s="47">
        <f>E102+6</f>
        <v>44385</v>
      </c>
      <c r="F103" s="47">
        <f t="shared" si="70"/>
        <v>44408</v>
      </c>
      <c r="G103" s="47">
        <f t="shared" ref="G103:G136" si="82">E103+26</f>
        <v>44411</v>
      </c>
      <c r="H103" s="47">
        <f t="shared" ref="H103:H128" si="83">E103+23</f>
        <v>44408</v>
      </c>
      <c r="I103" s="47">
        <f t="shared" ref="I103:I128" si="84">E103+27</f>
        <v>44412</v>
      </c>
      <c r="J103" s="47">
        <f t="shared" ref="J103:J128" si="85">E103+29</f>
        <v>44414</v>
      </c>
      <c r="K103" s="47">
        <f t="shared" ref="K103:K128" si="86">E103+26</f>
        <v>44411</v>
      </c>
      <c r="L103" s="47">
        <f t="shared" ref="L103:L128" si="87">E103+27</f>
        <v>44412</v>
      </c>
      <c r="M103" s="47">
        <f t="shared" ref="M103:M128" si="88">E103+33</f>
        <v>44418</v>
      </c>
      <c r="N103" s="47">
        <f t="shared" ref="N103:N128" si="89">E103+29</f>
        <v>44414</v>
      </c>
      <c r="O103" s="47">
        <f t="shared" ref="O103:O128" si="90">E103+31</f>
        <v>44416</v>
      </c>
      <c r="P103" s="47">
        <f t="shared" ref="P103:P128" si="91">E103+31</f>
        <v>44416</v>
      </c>
    </row>
    <row r="104" spans="1:16" hidden="1" x14ac:dyDescent="0.35">
      <c r="A104" s="130">
        <v>28</v>
      </c>
      <c r="B104" s="28" t="s">
        <v>767</v>
      </c>
      <c r="C104" s="134">
        <f t="shared" si="81"/>
        <v>44385</v>
      </c>
      <c r="D104" s="66">
        <f>D103+9</f>
        <v>44397</v>
      </c>
      <c r="E104" s="47">
        <f>E103+9</f>
        <v>44394</v>
      </c>
      <c r="F104" s="47">
        <f>E104+23</f>
        <v>44417</v>
      </c>
      <c r="G104" s="47">
        <f t="shared" si="82"/>
        <v>44420</v>
      </c>
      <c r="H104" s="47">
        <f t="shared" si="83"/>
        <v>44417</v>
      </c>
      <c r="I104" s="47">
        <f t="shared" si="84"/>
        <v>44421</v>
      </c>
      <c r="J104" s="47">
        <f t="shared" si="85"/>
        <v>44423</v>
      </c>
      <c r="K104" s="47">
        <f t="shared" si="86"/>
        <v>44420</v>
      </c>
      <c r="L104" s="47">
        <f t="shared" si="87"/>
        <v>44421</v>
      </c>
      <c r="M104" s="47">
        <f t="shared" si="88"/>
        <v>44427</v>
      </c>
      <c r="N104" s="47">
        <f t="shared" si="89"/>
        <v>44423</v>
      </c>
      <c r="O104" s="47">
        <f t="shared" si="90"/>
        <v>44425</v>
      </c>
      <c r="P104" s="47">
        <f t="shared" si="91"/>
        <v>44425</v>
      </c>
    </row>
    <row r="105" spans="1:16" hidden="1" x14ac:dyDescent="0.35">
      <c r="A105" s="60">
        <v>29</v>
      </c>
      <c r="B105" s="25" t="s">
        <v>773</v>
      </c>
      <c r="C105" s="44">
        <f t="shared" si="81"/>
        <v>44392</v>
      </c>
      <c r="D105" s="61">
        <f>D104+2</f>
        <v>44399</v>
      </c>
      <c r="E105" s="47">
        <f>E104+6</f>
        <v>44400</v>
      </c>
      <c r="F105" s="47">
        <f>E105+23</f>
        <v>44423</v>
      </c>
      <c r="G105" s="47">
        <f t="shared" si="82"/>
        <v>44426</v>
      </c>
      <c r="H105" s="47">
        <f t="shared" si="83"/>
        <v>44423</v>
      </c>
      <c r="I105" s="47">
        <f t="shared" si="84"/>
        <v>44427</v>
      </c>
      <c r="J105" s="47">
        <f t="shared" si="85"/>
        <v>44429</v>
      </c>
      <c r="K105" s="47">
        <f t="shared" si="86"/>
        <v>44426</v>
      </c>
      <c r="L105" s="47">
        <f t="shared" si="87"/>
        <v>44427</v>
      </c>
      <c r="M105" s="47">
        <f t="shared" si="88"/>
        <v>44433</v>
      </c>
      <c r="N105" s="47">
        <f t="shared" si="89"/>
        <v>44429</v>
      </c>
      <c r="O105" s="47">
        <f t="shared" si="90"/>
        <v>44431</v>
      </c>
      <c r="P105" s="47">
        <f t="shared" si="91"/>
        <v>44431</v>
      </c>
    </row>
    <row r="106" spans="1:16" hidden="1" x14ac:dyDescent="0.35">
      <c r="A106" s="60">
        <v>30</v>
      </c>
      <c r="B106" s="25" t="s">
        <v>779</v>
      </c>
      <c r="C106" s="133">
        <f t="shared" si="81"/>
        <v>44399</v>
      </c>
      <c r="D106" s="45">
        <f>D105+5</f>
        <v>44404</v>
      </c>
      <c r="E106" s="45">
        <f>E105+7</f>
        <v>44407</v>
      </c>
      <c r="F106" s="45">
        <f>E106+23</f>
        <v>44430</v>
      </c>
      <c r="G106" s="45">
        <f t="shared" si="82"/>
        <v>44433</v>
      </c>
      <c r="H106" s="45">
        <f t="shared" si="83"/>
        <v>44430</v>
      </c>
      <c r="I106" s="45">
        <f t="shared" si="84"/>
        <v>44434</v>
      </c>
      <c r="J106" s="45">
        <f t="shared" si="85"/>
        <v>44436</v>
      </c>
      <c r="K106" s="45">
        <f t="shared" si="86"/>
        <v>44433</v>
      </c>
      <c r="L106" s="45">
        <f t="shared" si="87"/>
        <v>44434</v>
      </c>
      <c r="M106" s="45">
        <f t="shared" si="88"/>
        <v>44440</v>
      </c>
      <c r="N106" s="45">
        <f t="shared" si="89"/>
        <v>44436</v>
      </c>
      <c r="O106" s="45">
        <f t="shared" si="90"/>
        <v>44438</v>
      </c>
      <c r="P106" s="45">
        <f t="shared" si="91"/>
        <v>44438</v>
      </c>
    </row>
    <row r="107" spans="1:16" hidden="1" x14ac:dyDescent="0.35">
      <c r="A107" s="130">
        <v>31</v>
      </c>
      <c r="B107" s="28" t="s">
        <v>795</v>
      </c>
      <c r="C107" s="134">
        <f t="shared" si="81"/>
        <v>44406</v>
      </c>
      <c r="D107" s="47">
        <f>D106+9</f>
        <v>44413</v>
      </c>
      <c r="E107" s="47">
        <f>E106+8</f>
        <v>44415</v>
      </c>
      <c r="F107" s="47">
        <f t="shared" ref="F107:F113" si="92">E107+23</f>
        <v>44438</v>
      </c>
      <c r="G107" s="47">
        <f t="shared" si="82"/>
        <v>44441</v>
      </c>
      <c r="H107" s="47">
        <f t="shared" si="83"/>
        <v>44438</v>
      </c>
      <c r="I107" s="47">
        <f t="shared" si="84"/>
        <v>44442</v>
      </c>
      <c r="J107" s="47">
        <f t="shared" si="85"/>
        <v>44444</v>
      </c>
      <c r="K107" s="47">
        <f t="shared" si="86"/>
        <v>44441</v>
      </c>
      <c r="L107" s="47">
        <f t="shared" si="87"/>
        <v>44442</v>
      </c>
      <c r="M107" s="47">
        <f t="shared" si="88"/>
        <v>44448</v>
      </c>
      <c r="N107" s="47">
        <f t="shared" si="89"/>
        <v>44444</v>
      </c>
      <c r="O107" s="47">
        <f t="shared" si="90"/>
        <v>44446</v>
      </c>
      <c r="P107" s="47">
        <f t="shared" si="91"/>
        <v>44446</v>
      </c>
    </row>
    <row r="108" spans="1:16" hidden="1" x14ac:dyDescent="0.35">
      <c r="A108" s="130">
        <v>32</v>
      </c>
      <c r="B108" s="28" t="s">
        <v>796</v>
      </c>
      <c r="C108" s="134">
        <f t="shared" si="81"/>
        <v>44413</v>
      </c>
      <c r="D108" s="47">
        <f>D107+14</f>
        <v>44427</v>
      </c>
      <c r="E108" s="47">
        <f>E107+7</f>
        <v>44422</v>
      </c>
      <c r="F108" s="47">
        <f t="shared" si="92"/>
        <v>44445</v>
      </c>
      <c r="G108" s="47">
        <f t="shared" si="82"/>
        <v>44448</v>
      </c>
      <c r="H108" s="47">
        <f t="shared" si="83"/>
        <v>44445</v>
      </c>
      <c r="I108" s="47">
        <f t="shared" si="84"/>
        <v>44449</v>
      </c>
      <c r="J108" s="47">
        <f t="shared" si="85"/>
        <v>44451</v>
      </c>
      <c r="K108" s="47">
        <f t="shared" si="86"/>
        <v>44448</v>
      </c>
      <c r="L108" s="47">
        <f t="shared" si="87"/>
        <v>44449</v>
      </c>
      <c r="M108" s="47">
        <f t="shared" si="88"/>
        <v>44455</v>
      </c>
      <c r="N108" s="47">
        <f t="shared" si="89"/>
        <v>44451</v>
      </c>
      <c r="O108" s="47">
        <f t="shared" si="90"/>
        <v>44453</v>
      </c>
      <c r="P108" s="47">
        <f t="shared" si="91"/>
        <v>44453</v>
      </c>
    </row>
    <row r="109" spans="1:16" hidden="1" x14ac:dyDescent="0.35">
      <c r="A109" s="130">
        <v>33</v>
      </c>
      <c r="B109" s="28" t="s">
        <v>802</v>
      </c>
      <c r="C109" s="44">
        <f t="shared" ref="C109:C136" si="93">E109-7</f>
        <v>44424</v>
      </c>
      <c r="D109" s="58">
        <f>D108+3</f>
        <v>44430</v>
      </c>
      <c r="E109" s="47">
        <f>E108+9</f>
        <v>44431</v>
      </c>
      <c r="F109" s="47">
        <f t="shared" si="92"/>
        <v>44454</v>
      </c>
      <c r="G109" s="47">
        <f t="shared" si="82"/>
        <v>44457</v>
      </c>
      <c r="H109" s="47">
        <f t="shared" si="83"/>
        <v>44454</v>
      </c>
      <c r="I109" s="47">
        <f t="shared" si="84"/>
        <v>44458</v>
      </c>
      <c r="J109" s="47">
        <f t="shared" si="85"/>
        <v>44460</v>
      </c>
      <c r="K109" s="47">
        <f t="shared" si="86"/>
        <v>44457</v>
      </c>
      <c r="L109" s="47">
        <f t="shared" si="87"/>
        <v>44458</v>
      </c>
      <c r="M109" s="47">
        <f t="shared" si="88"/>
        <v>44464</v>
      </c>
      <c r="N109" s="47">
        <f t="shared" si="89"/>
        <v>44460</v>
      </c>
      <c r="O109" s="47">
        <f t="shared" si="90"/>
        <v>44462</v>
      </c>
      <c r="P109" s="47">
        <f t="shared" si="91"/>
        <v>44462</v>
      </c>
    </row>
    <row r="110" spans="1:16" hidden="1" x14ac:dyDescent="0.35">
      <c r="A110" s="130">
        <v>34</v>
      </c>
      <c r="B110" s="28" t="s">
        <v>808</v>
      </c>
      <c r="C110" s="46">
        <f t="shared" si="93"/>
        <v>44429</v>
      </c>
      <c r="D110" s="58">
        <f>D109+5</f>
        <v>44435</v>
      </c>
      <c r="E110" s="47">
        <f>E109+5</f>
        <v>44436</v>
      </c>
      <c r="F110" s="47">
        <f t="shared" si="92"/>
        <v>44459</v>
      </c>
      <c r="G110" s="47">
        <f t="shared" si="82"/>
        <v>44462</v>
      </c>
      <c r="H110" s="47">
        <f t="shared" si="83"/>
        <v>44459</v>
      </c>
      <c r="I110" s="47">
        <f t="shared" si="84"/>
        <v>44463</v>
      </c>
      <c r="J110" s="47">
        <f t="shared" si="85"/>
        <v>44465</v>
      </c>
      <c r="K110" s="47">
        <f t="shared" si="86"/>
        <v>44462</v>
      </c>
      <c r="L110" s="47">
        <f t="shared" si="87"/>
        <v>44463</v>
      </c>
      <c r="M110" s="47">
        <f t="shared" si="88"/>
        <v>44469</v>
      </c>
      <c r="N110" s="47">
        <f t="shared" si="89"/>
        <v>44465</v>
      </c>
      <c r="O110" s="47">
        <f t="shared" si="90"/>
        <v>44467</v>
      </c>
      <c r="P110" s="47">
        <f t="shared" si="91"/>
        <v>44467</v>
      </c>
    </row>
    <row r="111" spans="1:16" hidden="1" x14ac:dyDescent="0.35">
      <c r="A111" s="130">
        <v>35</v>
      </c>
      <c r="B111" s="28" t="s">
        <v>821</v>
      </c>
      <c r="C111" s="46">
        <f t="shared" si="93"/>
        <v>44435</v>
      </c>
      <c r="D111" s="58">
        <f>D110+6</f>
        <v>44441</v>
      </c>
      <c r="E111" s="47">
        <f>E110+6</f>
        <v>44442</v>
      </c>
      <c r="F111" s="47">
        <f t="shared" si="92"/>
        <v>44465</v>
      </c>
      <c r="G111" s="47">
        <f t="shared" si="82"/>
        <v>44468</v>
      </c>
      <c r="H111" s="47">
        <f t="shared" si="83"/>
        <v>44465</v>
      </c>
      <c r="I111" s="47">
        <f t="shared" si="84"/>
        <v>44469</v>
      </c>
      <c r="J111" s="47">
        <f t="shared" si="85"/>
        <v>44471</v>
      </c>
      <c r="K111" s="47">
        <f t="shared" si="86"/>
        <v>44468</v>
      </c>
      <c r="L111" s="47">
        <f t="shared" si="87"/>
        <v>44469</v>
      </c>
      <c r="M111" s="47">
        <f t="shared" si="88"/>
        <v>44475</v>
      </c>
      <c r="N111" s="47">
        <f t="shared" si="89"/>
        <v>44471</v>
      </c>
      <c r="O111" s="47">
        <f t="shared" si="90"/>
        <v>44473</v>
      </c>
      <c r="P111" s="47">
        <f t="shared" si="91"/>
        <v>44473</v>
      </c>
    </row>
    <row r="112" spans="1:16" hidden="1" x14ac:dyDescent="0.35">
      <c r="A112" s="130">
        <v>36</v>
      </c>
      <c r="B112" s="28" t="s">
        <v>822</v>
      </c>
      <c r="C112" s="46">
        <f t="shared" si="93"/>
        <v>44444</v>
      </c>
      <c r="D112" s="58">
        <f>D111+7</f>
        <v>44448</v>
      </c>
      <c r="E112" s="47">
        <f>E111+9</f>
        <v>44451</v>
      </c>
      <c r="F112" s="47">
        <f t="shared" si="92"/>
        <v>44474</v>
      </c>
      <c r="G112" s="47">
        <f t="shared" si="82"/>
        <v>44477</v>
      </c>
      <c r="H112" s="47">
        <f t="shared" si="83"/>
        <v>44474</v>
      </c>
      <c r="I112" s="47">
        <f t="shared" si="84"/>
        <v>44478</v>
      </c>
      <c r="J112" s="47">
        <f t="shared" si="85"/>
        <v>44480</v>
      </c>
      <c r="K112" s="47">
        <f t="shared" si="86"/>
        <v>44477</v>
      </c>
      <c r="L112" s="47">
        <f t="shared" si="87"/>
        <v>44478</v>
      </c>
      <c r="M112" s="47">
        <f t="shared" si="88"/>
        <v>44484</v>
      </c>
      <c r="N112" s="47">
        <f t="shared" si="89"/>
        <v>44480</v>
      </c>
      <c r="O112" s="47">
        <f t="shared" si="90"/>
        <v>44482</v>
      </c>
      <c r="P112" s="47">
        <f t="shared" si="91"/>
        <v>44482</v>
      </c>
    </row>
    <row r="113" spans="1:16" hidden="1" x14ac:dyDescent="0.35">
      <c r="A113" s="130">
        <v>37</v>
      </c>
      <c r="B113" s="28" t="s">
        <v>828</v>
      </c>
      <c r="C113" s="46">
        <f t="shared" si="93"/>
        <v>44450</v>
      </c>
      <c r="D113" s="58">
        <f>D112+15</f>
        <v>44463</v>
      </c>
      <c r="E113" s="58">
        <f>E112+6</f>
        <v>44457</v>
      </c>
      <c r="F113" s="47">
        <f t="shared" si="92"/>
        <v>44480</v>
      </c>
      <c r="G113" s="47">
        <f t="shared" si="82"/>
        <v>44483</v>
      </c>
      <c r="H113" s="47">
        <f t="shared" si="83"/>
        <v>44480</v>
      </c>
      <c r="I113" s="47">
        <f t="shared" si="84"/>
        <v>44484</v>
      </c>
      <c r="J113" s="47">
        <f t="shared" si="85"/>
        <v>44486</v>
      </c>
      <c r="K113" s="47">
        <f t="shared" si="86"/>
        <v>44483</v>
      </c>
      <c r="L113" s="47">
        <f t="shared" si="87"/>
        <v>44484</v>
      </c>
      <c r="M113" s="47">
        <f t="shared" si="88"/>
        <v>44490</v>
      </c>
      <c r="N113" s="47">
        <f t="shared" si="89"/>
        <v>44486</v>
      </c>
      <c r="O113" s="47">
        <f t="shared" si="90"/>
        <v>44488</v>
      </c>
      <c r="P113" s="47">
        <f t="shared" si="91"/>
        <v>44488</v>
      </c>
    </row>
    <row r="114" spans="1:16" hidden="1" x14ac:dyDescent="0.35">
      <c r="A114" s="130">
        <v>38</v>
      </c>
      <c r="B114" s="28" t="s">
        <v>838</v>
      </c>
      <c r="C114" s="46">
        <f t="shared" si="93"/>
        <v>44460</v>
      </c>
      <c r="D114" s="58">
        <f>D113+5</f>
        <v>44468</v>
      </c>
      <c r="E114" s="58">
        <f>E113+10</f>
        <v>44467</v>
      </c>
      <c r="F114" s="47">
        <f t="shared" ref="F114:F137" si="94">E114+23</f>
        <v>44490</v>
      </c>
      <c r="G114" s="47">
        <f t="shared" si="82"/>
        <v>44493</v>
      </c>
      <c r="H114" s="47">
        <f t="shared" si="83"/>
        <v>44490</v>
      </c>
      <c r="I114" s="47">
        <f t="shared" si="84"/>
        <v>44494</v>
      </c>
      <c r="J114" s="47">
        <f t="shared" si="85"/>
        <v>44496</v>
      </c>
      <c r="K114" s="47">
        <f t="shared" si="86"/>
        <v>44493</v>
      </c>
      <c r="L114" s="47">
        <f t="shared" si="87"/>
        <v>44494</v>
      </c>
      <c r="M114" s="47">
        <f t="shared" si="88"/>
        <v>44500</v>
      </c>
      <c r="N114" s="47">
        <f t="shared" si="89"/>
        <v>44496</v>
      </c>
      <c r="O114" s="47">
        <f t="shared" si="90"/>
        <v>44498</v>
      </c>
      <c r="P114" s="47">
        <f t="shared" si="91"/>
        <v>44498</v>
      </c>
    </row>
    <row r="115" spans="1:16" hidden="1" x14ac:dyDescent="0.35">
      <c r="A115" s="130">
        <v>39</v>
      </c>
      <c r="B115" s="28" t="s">
        <v>839</v>
      </c>
      <c r="C115" s="46">
        <f t="shared" si="93"/>
        <v>44466</v>
      </c>
      <c r="D115" s="58">
        <f>D114+1</f>
        <v>44469</v>
      </c>
      <c r="E115" s="47">
        <f>E114+6</f>
        <v>44473</v>
      </c>
      <c r="F115" s="47">
        <f t="shared" si="94"/>
        <v>44496</v>
      </c>
      <c r="G115" s="47">
        <f t="shared" si="82"/>
        <v>44499</v>
      </c>
      <c r="H115" s="47">
        <f t="shared" si="83"/>
        <v>44496</v>
      </c>
      <c r="I115" s="47">
        <f t="shared" si="84"/>
        <v>44500</v>
      </c>
      <c r="J115" s="47">
        <f t="shared" si="85"/>
        <v>44502</v>
      </c>
      <c r="K115" s="47">
        <f t="shared" si="86"/>
        <v>44499</v>
      </c>
      <c r="L115" s="47">
        <f t="shared" si="87"/>
        <v>44500</v>
      </c>
      <c r="M115" s="47">
        <f t="shared" si="88"/>
        <v>44506</v>
      </c>
      <c r="N115" s="47">
        <f t="shared" si="89"/>
        <v>44502</v>
      </c>
      <c r="O115" s="47">
        <f t="shared" si="90"/>
        <v>44504</v>
      </c>
      <c r="P115" s="47">
        <f t="shared" si="91"/>
        <v>44504</v>
      </c>
    </row>
    <row r="116" spans="1:16" hidden="1" x14ac:dyDescent="0.35">
      <c r="A116" s="130">
        <v>40</v>
      </c>
      <c r="B116" s="28" t="s">
        <v>847</v>
      </c>
      <c r="C116" s="46">
        <f t="shared" si="93"/>
        <v>44470</v>
      </c>
      <c r="D116" s="58">
        <f>D115+7</f>
        <v>44476</v>
      </c>
      <c r="E116" s="47">
        <f>E115+4</f>
        <v>44477</v>
      </c>
      <c r="F116" s="47">
        <f t="shared" si="94"/>
        <v>44500</v>
      </c>
      <c r="G116" s="47">
        <f t="shared" si="82"/>
        <v>44503</v>
      </c>
      <c r="H116" s="47">
        <f t="shared" si="83"/>
        <v>44500</v>
      </c>
      <c r="I116" s="47">
        <f t="shared" si="84"/>
        <v>44504</v>
      </c>
      <c r="J116" s="47">
        <f t="shared" si="85"/>
        <v>44506</v>
      </c>
      <c r="K116" s="47">
        <f t="shared" si="86"/>
        <v>44503</v>
      </c>
      <c r="L116" s="47">
        <f t="shared" si="87"/>
        <v>44504</v>
      </c>
      <c r="M116" s="47">
        <f t="shared" si="88"/>
        <v>44510</v>
      </c>
      <c r="N116" s="47">
        <f t="shared" si="89"/>
        <v>44506</v>
      </c>
      <c r="O116" s="47">
        <f t="shared" si="90"/>
        <v>44508</v>
      </c>
      <c r="P116" s="47">
        <f t="shared" si="91"/>
        <v>44508</v>
      </c>
    </row>
    <row r="117" spans="1:16" hidden="1" x14ac:dyDescent="0.35">
      <c r="A117" s="60">
        <v>41</v>
      </c>
      <c r="B117" s="25" t="s">
        <v>850</v>
      </c>
      <c r="C117" s="133">
        <f t="shared" si="93"/>
        <v>44478</v>
      </c>
      <c r="D117" s="45">
        <f>D116+7</f>
        <v>44483</v>
      </c>
      <c r="E117" s="45">
        <f>E116+8</f>
        <v>44485</v>
      </c>
      <c r="F117" s="45">
        <f t="shared" si="94"/>
        <v>44508</v>
      </c>
      <c r="G117" s="45">
        <f t="shared" si="82"/>
        <v>44511</v>
      </c>
      <c r="H117" s="45">
        <f t="shared" si="83"/>
        <v>44508</v>
      </c>
      <c r="I117" s="45">
        <f t="shared" si="84"/>
        <v>44512</v>
      </c>
      <c r="J117" s="45">
        <f t="shared" si="85"/>
        <v>44514</v>
      </c>
      <c r="K117" s="45">
        <f t="shared" si="86"/>
        <v>44511</v>
      </c>
      <c r="L117" s="45">
        <f t="shared" si="87"/>
        <v>44512</v>
      </c>
      <c r="M117" s="45">
        <f t="shared" si="88"/>
        <v>44518</v>
      </c>
      <c r="N117" s="45">
        <f t="shared" si="89"/>
        <v>44514</v>
      </c>
      <c r="O117" s="45">
        <f t="shared" si="90"/>
        <v>44516</v>
      </c>
      <c r="P117" s="45">
        <f t="shared" si="91"/>
        <v>44516</v>
      </c>
    </row>
    <row r="118" spans="1:16" hidden="1" x14ac:dyDescent="0.35">
      <c r="A118" s="130">
        <v>42</v>
      </c>
      <c r="B118" s="28" t="s">
        <v>880</v>
      </c>
      <c r="C118" s="134">
        <f t="shared" si="93"/>
        <v>44486</v>
      </c>
      <c r="D118" s="47">
        <f>D117+12</f>
        <v>44495</v>
      </c>
      <c r="E118" s="47">
        <f>E117+8</f>
        <v>44493</v>
      </c>
      <c r="F118" s="47">
        <f t="shared" si="94"/>
        <v>44516</v>
      </c>
      <c r="G118" s="47">
        <f t="shared" si="82"/>
        <v>44519</v>
      </c>
      <c r="H118" s="47">
        <f t="shared" si="83"/>
        <v>44516</v>
      </c>
      <c r="I118" s="47">
        <f t="shared" si="84"/>
        <v>44520</v>
      </c>
      <c r="J118" s="47">
        <f t="shared" si="85"/>
        <v>44522</v>
      </c>
      <c r="K118" s="47">
        <f t="shared" si="86"/>
        <v>44519</v>
      </c>
      <c r="L118" s="47">
        <f t="shared" si="87"/>
        <v>44520</v>
      </c>
      <c r="M118" s="47">
        <f t="shared" si="88"/>
        <v>44526</v>
      </c>
      <c r="N118" s="47">
        <f t="shared" si="89"/>
        <v>44522</v>
      </c>
      <c r="O118" s="47">
        <f t="shared" si="90"/>
        <v>44524</v>
      </c>
      <c r="P118" s="47">
        <f t="shared" si="91"/>
        <v>44524</v>
      </c>
    </row>
    <row r="119" spans="1:16" hidden="1" x14ac:dyDescent="0.35">
      <c r="A119" s="130">
        <v>43</v>
      </c>
      <c r="B119" s="28" t="s">
        <v>863</v>
      </c>
      <c r="C119" s="134">
        <f t="shared" si="93"/>
        <v>44492</v>
      </c>
      <c r="D119" s="47">
        <f>D118+3</f>
        <v>44498</v>
      </c>
      <c r="E119" s="47">
        <f>E118+6</f>
        <v>44499</v>
      </c>
      <c r="F119" s="47">
        <f t="shared" si="94"/>
        <v>44522</v>
      </c>
      <c r="G119" s="47">
        <f t="shared" si="82"/>
        <v>44525</v>
      </c>
      <c r="H119" s="47">
        <f t="shared" si="83"/>
        <v>44522</v>
      </c>
      <c r="I119" s="47">
        <f t="shared" si="84"/>
        <v>44526</v>
      </c>
      <c r="J119" s="47">
        <f t="shared" si="85"/>
        <v>44528</v>
      </c>
      <c r="K119" s="47">
        <f t="shared" si="86"/>
        <v>44525</v>
      </c>
      <c r="L119" s="47">
        <f t="shared" si="87"/>
        <v>44526</v>
      </c>
      <c r="M119" s="47">
        <f t="shared" si="88"/>
        <v>44532</v>
      </c>
      <c r="N119" s="47">
        <f t="shared" si="89"/>
        <v>44528</v>
      </c>
      <c r="O119" s="47">
        <f t="shared" si="90"/>
        <v>44530</v>
      </c>
      <c r="P119" s="47">
        <f t="shared" si="91"/>
        <v>44530</v>
      </c>
    </row>
    <row r="120" spans="1:16" hidden="1" x14ac:dyDescent="0.35">
      <c r="A120" s="130">
        <v>44</v>
      </c>
      <c r="B120" s="28" t="s">
        <v>867</v>
      </c>
      <c r="C120" s="134">
        <f t="shared" si="93"/>
        <v>44499</v>
      </c>
      <c r="D120" s="47">
        <f>D119+12</f>
        <v>44510</v>
      </c>
      <c r="E120" s="47">
        <f>E119+7</f>
        <v>44506</v>
      </c>
      <c r="F120" s="47">
        <f t="shared" si="94"/>
        <v>44529</v>
      </c>
      <c r="G120" s="47">
        <f t="shared" si="82"/>
        <v>44532</v>
      </c>
      <c r="H120" s="47">
        <f t="shared" si="83"/>
        <v>44529</v>
      </c>
      <c r="I120" s="47">
        <f t="shared" si="84"/>
        <v>44533</v>
      </c>
      <c r="J120" s="47">
        <f t="shared" si="85"/>
        <v>44535</v>
      </c>
      <c r="K120" s="47">
        <f t="shared" si="86"/>
        <v>44532</v>
      </c>
      <c r="L120" s="47">
        <f t="shared" si="87"/>
        <v>44533</v>
      </c>
      <c r="M120" s="47">
        <f t="shared" si="88"/>
        <v>44539</v>
      </c>
      <c r="N120" s="47">
        <f t="shared" si="89"/>
        <v>44535</v>
      </c>
      <c r="O120" s="47">
        <f t="shared" si="90"/>
        <v>44537</v>
      </c>
      <c r="P120" s="47">
        <f t="shared" si="91"/>
        <v>44537</v>
      </c>
    </row>
    <row r="121" spans="1:16" hidden="1" x14ac:dyDescent="0.35">
      <c r="A121" s="130">
        <v>45</v>
      </c>
      <c r="B121" s="28" t="s">
        <v>881</v>
      </c>
      <c r="C121" s="134">
        <f t="shared" si="93"/>
        <v>44507</v>
      </c>
      <c r="D121" s="47">
        <f>D120+7</f>
        <v>44517</v>
      </c>
      <c r="E121" s="47">
        <f>E120+8</f>
        <v>44514</v>
      </c>
      <c r="F121" s="47">
        <f t="shared" si="94"/>
        <v>44537</v>
      </c>
      <c r="G121" s="47">
        <f t="shared" si="82"/>
        <v>44540</v>
      </c>
      <c r="H121" s="47">
        <f t="shared" si="83"/>
        <v>44537</v>
      </c>
      <c r="I121" s="47">
        <f t="shared" si="84"/>
        <v>44541</v>
      </c>
      <c r="J121" s="47">
        <f t="shared" si="85"/>
        <v>44543</v>
      </c>
      <c r="K121" s="47">
        <f t="shared" si="86"/>
        <v>44540</v>
      </c>
      <c r="L121" s="47">
        <f t="shared" si="87"/>
        <v>44541</v>
      </c>
      <c r="M121" s="47">
        <f t="shared" si="88"/>
        <v>44547</v>
      </c>
      <c r="N121" s="47">
        <f t="shared" si="89"/>
        <v>44543</v>
      </c>
      <c r="O121" s="47">
        <f t="shared" si="90"/>
        <v>44545</v>
      </c>
      <c r="P121" s="47">
        <f t="shared" si="91"/>
        <v>44545</v>
      </c>
    </row>
    <row r="122" spans="1:16" hidden="1" x14ac:dyDescent="0.35">
      <c r="A122" s="130">
        <v>47</v>
      </c>
      <c r="B122" s="28" t="s">
        <v>882</v>
      </c>
      <c r="C122" s="134">
        <f t="shared" si="93"/>
        <v>44516</v>
      </c>
      <c r="D122" s="47">
        <f>D121+10</f>
        <v>44527</v>
      </c>
      <c r="E122" s="47">
        <f>E121+9</f>
        <v>44523</v>
      </c>
      <c r="F122" s="47">
        <f t="shared" si="94"/>
        <v>44546</v>
      </c>
      <c r="G122" s="47">
        <f t="shared" si="82"/>
        <v>44549</v>
      </c>
      <c r="H122" s="47">
        <f t="shared" si="83"/>
        <v>44546</v>
      </c>
      <c r="I122" s="47">
        <f t="shared" si="84"/>
        <v>44550</v>
      </c>
      <c r="J122" s="47">
        <f t="shared" si="85"/>
        <v>44552</v>
      </c>
      <c r="K122" s="47">
        <f t="shared" si="86"/>
        <v>44549</v>
      </c>
      <c r="L122" s="47">
        <f t="shared" si="87"/>
        <v>44550</v>
      </c>
      <c r="M122" s="47">
        <f t="shared" si="88"/>
        <v>44556</v>
      </c>
      <c r="N122" s="47">
        <f t="shared" si="89"/>
        <v>44552</v>
      </c>
      <c r="O122" s="47">
        <f t="shared" si="90"/>
        <v>44554</v>
      </c>
      <c r="P122" s="47">
        <f t="shared" si="91"/>
        <v>44554</v>
      </c>
    </row>
    <row r="123" spans="1:16" hidden="1" x14ac:dyDescent="0.35">
      <c r="A123" s="130">
        <v>48</v>
      </c>
      <c r="B123" s="28" t="s">
        <v>912</v>
      </c>
      <c r="C123" s="134">
        <f t="shared" si="93"/>
        <v>44529</v>
      </c>
      <c r="D123" s="47">
        <f>D122+6</f>
        <v>44533</v>
      </c>
      <c r="E123" s="47">
        <f>E122+13</f>
        <v>44536</v>
      </c>
      <c r="F123" s="47">
        <f t="shared" si="94"/>
        <v>44559</v>
      </c>
      <c r="G123" s="47">
        <f t="shared" si="82"/>
        <v>44562</v>
      </c>
      <c r="H123" s="47">
        <f t="shared" si="83"/>
        <v>44559</v>
      </c>
      <c r="I123" s="47">
        <f t="shared" si="84"/>
        <v>44563</v>
      </c>
      <c r="J123" s="47">
        <f t="shared" si="85"/>
        <v>44565</v>
      </c>
      <c r="K123" s="47">
        <f t="shared" si="86"/>
        <v>44562</v>
      </c>
      <c r="L123" s="47">
        <f t="shared" si="87"/>
        <v>44563</v>
      </c>
      <c r="M123" s="47">
        <f t="shared" si="88"/>
        <v>44569</v>
      </c>
      <c r="N123" s="47">
        <f t="shared" si="89"/>
        <v>44565</v>
      </c>
      <c r="O123" s="47">
        <f t="shared" si="90"/>
        <v>44567</v>
      </c>
      <c r="P123" s="47">
        <f t="shared" si="91"/>
        <v>44567</v>
      </c>
    </row>
    <row r="124" spans="1:16" hidden="1" x14ac:dyDescent="0.35">
      <c r="A124" s="130">
        <v>49</v>
      </c>
      <c r="B124" s="28" t="s">
        <v>913</v>
      </c>
      <c r="C124" s="134">
        <f t="shared" si="93"/>
        <v>44535</v>
      </c>
      <c r="D124" s="47">
        <f>D123+6</f>
        <v>44539</v>
      </c>
      <c r="E124" s="47">
        <f>E123+6</f>
        <v>44542</v>
      </c>
      <c r="F124" s="47">
        <f t="shared" si="94"/>
        <v>44565</v>
      </c>
      <c r="G124" s="47">
        <f t="shared" si="82"/>
        <v>44568</v>
      </c>
      <c r="H124" s="47">
        <f t="shared" si="83"/>
        <v>44565</v>
      </c>
      <c r="I124" s="47">
        <f t="shared" si="84"/>
        <v>44569</v>
      </c>
      <c r="J124" s="47">
        <f t="shared" si="85"/>
        <v>44571</v>
      </c>
      <c r="K124" s="47">
        <f t="shared" si="86"/>
        <v>44568</v>
      </c>
      <c r="L124" s="47">
        <f t="shared" si="87"/>
        <v>44569</v>
      </c>
      <c r="M124" s="47">
        <f t="shared" si="88"/>
        <v>44575</v>
      </c>
      <c r="N124" s="47">
        <f t="shared" si="89"/>
        <v>44571</v>
      </c>
      <c r="O124" s="47">
        <f t="shared" si="90"/>
        <v>44573</v>
      </c>
      <c r="P124" s="47">
        <f t="shared" si="91"/>
        <v>44573</v>
      </c>
    </row>
    <row r="125" spans="1:16" hidden="1" x14ac:dyDescent="0.35">
      <c r="A125" s="130">
        <v>50</v>
      </c>
      <c r="B125" s="28" t="s">
        <v>914</v>
      </c>
      <c r="C125" s="134">
        <f t="shared" si="93"/>
        <v>44541</v>
      </c>
      <c r="D125" s="47">
        <f>D124+7</f>
        <v>44546</v>
      </c>
      <c r="E125" s="47">
        <f>E124+6</f>
        <v>44548</v>
      </c>
      <c r="F125" s="47">
        <f t="shared" si="94"/>
        <v>44571</v>
      </c>
      <c r="G125" s="47">
        <f t="shared" si="82"/>
        <v>44574</v>
      </c>
      <c r="H125" s="47">
        <f t="shared" si="83"/>
        <v>44571</v>
      </c>
      <c r="I125" s="47">
        <f t="shared" si="84"/>
        <v>44575</v>
      </c>
      <c r="J125" s="47">
        <f t="shared" si="85"/>
        <v>44577</v>
      </c>
      <c r="K125" s="47">
        <f t="shared" si="86"/>
        <v>44574</v>
      </c>
      <c r="L125" s="47">
        <f t="shared" si="87"/>
        <v>44575</v>
      </c>
      <c r="M125" s="47">
        <f t="shared" si="88"/>
        <v>44581</v>
      </c>
      <c r="N125" s="47">
        <f t="shared" si="89"/>
        <v>44577</v>
      </c>
      <c r="O125" s="47">
        <f t="shared" si="90"/>
        <v>44579</v>
      </c>
      <c r="P125" s="47">
        <f t="shared" si="91"/>
        <v>44579</v>
      </c>
    </row>
    <row r="126" spans="1:16" hidden="1" x14ac:dyDescent="0.35">
      <c r="A126" s="130">
        <v>51</v>
      </c>
      <c r="B126" s="28" t="s">
        <v>896</v>
      </c>
      <c r="C126" s="134">
        <f t="shared" si="93"/>
        <v>44548</v>
      </c>
      <c r="D126" s="47">
        <f>D125+8</f>
        <v>44554</v>
      </c>
      <c r="E126" s="47">
        <f>E125+7</f>
        <v>44555</v>
      </c>
      <c r="F126" s="47">
        <f t="shared" si="94"/>
        <v>44578</v>
      </c>
      <c r="G126" s="47">
        <f t="shared" si="82"/>
        <v>44581</v>
      </c>
      <c r="H126" s="47">
        <f t="shared" si="83"/>
        <v>44578</v>
      </c>
      <c r="I126" s="47">
        <f t="shared" si="84"/>
        <v>44582</v>
      </c>
      <c r="J126" s="47">
        <f t="shared" si="85"/>
        <v>44584</v>
      </c>
      <c r="K126" s="47">
        <f t="shared" si="86"/>
        <v>44581</v>
      </c>
      <c r="L126" s="47">
        <f t="shared" si="87"/>
        <v>44582</v>
      </c>
      <c r="M126" s="47">
        <f t="shared" si="88"/>
        <v>44588</v>
      </c>
      <c r="N126" s="47">
        <f t="shared" si="89"/>
        <v>44584</v>
      </c>
      <c r="O126" s="47">
        <f t="shared" si="90"/>
        <v>44586</v>
      </c>
      <c r="P126" s="47">
        <f t="shared" si="91"/>
        <v>44586</v>
      </c>
    </row>
    <row r="127" spans="1:16" hidden="1" x14ac:dyDescent="0.35">
      <c r="A127" s="130">
        <v>52</v>
      </c>
      <c r="B127" s="28" t="s">
        <v>932</v>
      </c>
      <c r="C127" s="134">
        <f t="shared" si="93"/>
        <v>44555</v>
      </c>
      <c r="D127" s="47">
        <f>D126+6</f>
        <v>44560</v>
      </c>
      <c r="E127" s="47">
        <f>E126+7</f>
        <v>44562</v>
      </c>
      <c r="F127" s="47">
        <f t="shared" si="94"/>
        <v>44585</v>
      </c>
      <c r="G127" s="47">
        <f t="shared" si="82"/>
        <v>44588</v>
      </c>
      <c r="H127" s="47">
        <f t="shared" si="83"/>
        <v>44585</v>
      </c>
      <c r="I127" s="47">
        <f t="shared" si="84"/>
        <v>44589</v>
      </c>
      <c r="J127" s="47">
        <f t="shared" si="85"/>
        <v>44591</v>
      </c>
      <c r="K127" s="47">
        <f t="shared" si="86"/>
        <v>44588</v>
      </c>
      <c r="L127" s="47">
        <f t="shared" si="87"/>
        <v>44589</v>
      </c>
      <c r="M127" s="47">
        <f t="shared" si="88"/>
        <v>44595</v>
      </c>
      <c r="N127" s="47">
        <f t="shared" si="89"/>
        <v>44591</v>
      </c>
      <c r="O127" s="47">
        <f t="shared" si="90"/>
        <v>44593</v>
      </c>
      <c r="P127" s="47">
        <f t="shared" si="91"/>
        <v>44593</v>
      </c>
    </row>
    <row r="128" spans="1:16" hidden="1" x14ac:dyDescent="0.35">
      <c r="A128" s="130">
        <v>1</v>
      </c>
      <c r="B128" s="28" t="s">
        <v>933</v>
      </c>
      <c r="C128" s="134">
        <f t="shared" si="93"/>
        <v>44561</v>
      </c>
      <c r="D128" s="47">
        <f>D127+7</f>
        <v>44567</v>
      </c>
      <c r="E128" s="47">
        <f>E127+6</f>
        <v>44568</v>
      </c>
      <c r="F128" s="47">
        <f t="shared" si="94"/>
        <v>44591</v>
      </c>
      <c r="G128" s="47">
        <f t="shared" si="82"/>
        <v>44594</v>
      </c>
      <c r="H128" s="47">
        <f t="shared" si="83"/>
        <v>44591</v>
      </c>
      <c r="I128" s="47">
        <f t="shared" si="84"/>
        <v>44595</v>
      </c>
      <c r="J128" s="47">
        <f t="shared" si="85"/>
        <v>44597</v>
      </c>
      <c r="K128" s="47">
        <f t="shared" si="86"/>
        <v>44594</v>
      </c>
      <c r="L128" s="47">
        <f t="shared" si="87"/>
        <v>44595</v>
      </c>
      <c r="M128" s="47">
        <f t="shared" si="88"/>
        <v>44601</v>
      </c>
      <c r="N128" s="47">
        <f t="shared" si="89"/>
        <v>44597</v>
      </c>
      <c r="O128" s="47">
        <f t="shared" si="90"/>
        <v>44599</v>
      </c>
      <c r="P128" s="47">
        <f t="shared" si="91"/>
        <v>44599</v>
      </c>
    </row>
    <row r="129" spans="1:16" hidden="1" x14ac:dyDescent="0.35">
      <c r="A129" s="130">
        <v>2</v>
      </c>
      <c r="B129" s="28" t="s">
        <v>939</v>
      </c>
      <c r="C129" s="134">
        <f t="shared" si="93"/>
        <v>44568</v>
      </c>
      <c r="D129" s="47">
        <f>D128+7</f>
        <v>44574</v>
      </c>
      <c r="E129" s="47">
        <f>E128+7</f>
        <v>44575</v>
      </c>
      <c r="F129" s="47">
        <f t="shared" si="94"/>
        <v>44598</v>
      </c>
      <c r="G129" s="47">
        <f t="shared" si="82"/>
        <v>44601</v>
      </c>
      <c r="H129" s="47">
        <f t="shared" ref="H129:H134" si="95">E129+25</f>
        <v>44600</v>
      </c>
      <c r="I129" s="47">
        <f t="shared" ref="I129:I134" si="96">E129+31</f>
        <v>44606</v>
      </c>
      <c r="J129" s="47">
        <f t="shared" ref="J129:J134" si="97">E129+33</f>
        <v>44608</v>
      </c>
      <c r="K129" s="47">
        <f t="shared" ref="K129:K134" si="98">E129+34</f>
        <v>44609</v>
      </c>
      <c r="L129" s="47">
        <f t="shared" ref="L129:L134" si="99">E129+37</f>
        <v>44612</v>
      </c>
      <c r="M129" s="47">
        <f t="shared" ref="M129:M134" si="100">E129+34</f>
        <v>44609</v>
      </c>
      <c r="N129" s="47">
        <f t="shared" ref="N129:N134" si="101">E129+36</f>
        <v>44611</v>
      </c>
      <c r="O129" s="47">
        <f t="shared" ref="O129:O134" si="102">E129+25</f>
        <v>44600</v>
      </c>
      <c r="P129" s="47">
        <f t="shared" ref="P129:P134" si="103">E129+30</f>
        <v>44605</v>
      </c>
    </row>
    <row r="130" spans="1:16" hidden="1" x14ac:dyDescent="0.35">
      <c r="A130" s="130">
        <v>3</v>
      </c>
      <c r="B130" s="28" t="s">
        <v>977</v>
      </c>
      <c r="C130" s="134">
        <f t="shared" si="93"/>
        <v>44575</v>
      </c>
      <c r="D130" s="47">
        <f>D129+8</f>
        <v>44582</v>
      </c>
      <c r="E130" s="47">
        <f>E129+7</f>
        <v>44582</v>
      </c>
      <c r="F130" s="47">
        <f t="shared" si="94"/>
        <v>44605</v>
      </c>
      <c r="G130" s="47">
        <f t="shared" si="82"/>
        <v>44608</v>
      </c>
      <c r="H130" s="47">
        <f t="shared" si="95"/>
        <v>44607</v>
      </c>
      <c r="I130" s="47">
        <f t="shared" si="96"/>
        <v>44613</v>
      </c>
      <c r="J130" s="47">
        <f t="shared" si="97"/>
        <v>44615</v>
      </c>
      <c r="K130" s="47">
        <f t="shared" si="98"/>
        <v>44616</v>
      </c>
      <c r="L130" s="47">
        <f t="shared" si="99"/>
        <v>44619</v>
      </c>
      <c r="M130" s="47">
        <f t="shared" si="100"/>
        <v>44616</v>
      </c>
      <c r="N130" s="47">
        <f t="shared" si="101"/>
        <v>44618</v>
      </c>
      <c r="O130" s="47">
        <f t="shared" si="102"/>
        <v>44607</v>
      </c>
      <c r="P130" s="47">
        <f t="shared" si="103"/>
        <v>44612</v>
      </c>
    </row>
    <row r="131" spans="1:16" hidden="1" x14ac:dyDescent="0.35">
      <c r="A131" s="130">
        <v>4</v>
      </c>
      <c r="B131" s="28" t="s">
        <v>978</v>
      </c>
      <c r="C131" s="134">
        <f t="shared" si="93"/>
        <v>44582</v>
      </c>
      <c r="D131" s="47">
        <f>D130+6</f>
        <v>44588</v>
      </c>
      <c r="E131" s="47">
        <f>E130+7</f>
        <v>44589</v>
      </c>
      <c r="F131" s="47">
        <f t="shared" si="94"/>
        <v>44612</v>
      </c>
      <c r="G131" s="47">
        <f t="shared" si="82"/>
        <v>44615</v>
      </c>
      <c r="H131" s="47">
        <f t="shared" si="95"/>
        <v>44614</v>
      </c>
      <c r="I131" s="47">
        <f t="shared" si="96"/>
        <v>44620</v>
      </c>
      <c r="J131" s="47">
        <f t="shared" si="97"/>
        <v>44622</v>
      </c>
      <c r="K131" s="47">
        <f t="shared" si="98"/>
        <v>44623</v>
      </c>
      <c r="L131" s="47">
        <f t="shared" si="99"/>
        <v>44626</v>
      </c>
      <c r="M131" s="47">
        <f t="shared" si="100"/>
        <v>44623</v>
      </c>
      <c r="N131" s="47">
        <f t="shared" si="101"/>
        <v>44625</v>
      </c>
      <c r="O131" s="47">
        <f t="shared" si="102"/>
        <v>44614</v>
      </c>
      <c r="P131" s="47">
        <f t="shared" si="103"/>
        <v>44619</v>
      </c>
    </row>
    <row r="132" spans="1:16" hidden="1" x14ac:dyDescent="0.35">
      <c r="A132" s="60">
        <v>5</v>
      </c>
      <c r="B132" s="25" t="s">
        <v>954</v>
      </c>
      <c r="C132" s="133">
        <f t="shared" si="93"/>
        <v>44593</v>
      </c>
      <c r="D132" s="45">
        <f>D131+10</f>
        <v>44598</v>
      </c>
      <c r="E132" s="45">
        <f>E131+11</f>
        <v>44600</v>
      </c>
      <c r="F132" s="45">
        <f t="shared" si="94"/>
        <v>44623</v>
      </c>
      <c r="G132" s="45">
        <f t="shared" si="82"/>
        <v>44626</v>
      </c>
      <c r="H132" s="45">
        <f t="shared" si="95"/>
        <v>44625</v>
      </c>
      <c r="I132" s="45">
        <f t="shared" si="96"/>
        <v>44631</v>
      </c>
      <c r="J132" s="45">
        <f t="shared" si="97"/>
        <v>44633</v>
      </c>
      <c r="K132" s="45">
        <f t="shared" si="98"/>
        <v>44634</v>
      </c>
      <c r="L132" s="45">
        <f t="shared" si="99"/>
        <v>44637</v>
      </c>
      <c r="M132" s="45">
        <f t="shared" si="100"/>
        <v>44634</v>
      </c>
      <c r="N132" s="45">
        <f t="shared" si="101"/>
        <v>44636</v>
      </c>
      <c r="O132" s="45">
        <f t="shared" si="102"/>
        <v>44625</v>
      </c>
      <c r="P132" s="45">
        <f t="shared" si="103"/>
        <v>44630</v>
      </c>
    </row>
    <row r="133" spans="1:16" hidden="1" x14ac:dyDescent="0.35">
      <c r="A133" s="60">
        <v>6</v>
      </c>
      <c r="B133" s="25" t="s">
        <v>959</v>
      </c>
      <c r="C133" s="133">
        <f t="shared" si="93"/>
        <v>44597</v>
      </c>
      <c r="D133" s="45">
        <v>44601</v>
      </c>
      <c r="E133" s="45">
        <v>44604</v>
      </c>
      <c r="F133" s="45">
        <f t="shared" si="94"/>
        <v>44627</v>
      </c>
      <c r="G133" s="45">
        <f t="shared" si="82"/>
        <v>44630</v>
      </c>
      <c r="H133" s="45">
        <f t="shared" si="95"/>
        <v>44629</v>
      </c>
      <c r="I133" s="45">
        <f t="shared" si="96"/>
        <v>44635</v>
      </c>
      <c r="J133" s="45">
        <f t="shared" si="97"/>
        <v>44637</v>
      </c>
      <c r="K133" s="45">
        <f t="shared" si="98"/>
        <v>44638</v>
      </c>
      <c r="L133" s="45">
        <f t="shared" si="99"/>
        <v>44641</v>
      </c>
      <c r="M133" s="45">
        <f t="shared" si="100"/>
        <v>44638</v>
      </c>
      <c r="N133" s="45">
        <f t="shared" si="101"/>
        <v>44640</v>
      </c>
      <c r="O133" s="45">
        <f t="shared" si="102"/>
        <v>44629</v>
      </c>
      <c r="P133" s="45">
        <f t="shared" si="103"/>
        <v>44634</v>
      </c>
    </row>
    <row r="134" spans="1:16" hidden="1" x14ac:dyDescent="0.35">
      <c r="A134" s="130">
        <v>7</v>
      </c>
      <c r="B134" s="28" t="s">
        <v>992</v>
      </c>
      <c r="C134" s="134">
        <f t="shared" si="93"/>
        <v>44604</v>
      </c>
      <c r="D134" s="47">
        <v>44610</v>
      </c>
      <c r="E134" s="47">
        <v>44611</v>
      </c>
      <c r="F134" s="47">
        <f t="shared" si="94"/>
        <v>44634</v>
      </c>
      <c r="G134" s="47">
        <f t="shared" si="82"/>
        <v>44637</v>
      </c>
      <c r="H134" s="47">
        <f t="shared" si="95"/>
        <v>44636</v>
      </c>
      <c r="I134" s="47">
        <f t="shared" si="96"/>
        <v>44642</v>
      </c>
      <c r="J134" s="47">
        <f t="shared" si="97"/>
        <v>44644</v>
      </c>
      <c r="K134" s="47">
        <f t="shared" si="98"/>
        <v>44645</v>
      </c>
      <c r="L134" s="47">
        <f t="shared" si="99"/>
        <v>44648</v>
      </c>
      <c r="M134" s="47">
        <f t="shared" si="100"/>
        <v>44645</v>
      </c>
      <c r="N134" s="47">
        <f t="shared" si="101"/>
        <v>44647</v>
      </c>
      <c r="O134" s="47">
        <f t="shared" si="102"/>
        <v>44636</v>
      </c>
      <c r="P134" s="47">
        <f t="shared" si="103"/>
        <v>44641</v>
      </c>
    </row>
    <row r="135" spans="1:16" hidden="1" x14ac:dyDescent="0.35">
      <c r="A135" s="60">
        <v>8</v>
      </c>
      <c r="B135" s="25" t="s">
        <v>993</v>
      </c>
      <c r="C135" s="133">
        <f t="shared" si="93"/>
        <v>44611</v>
      </c>
      <c r="D135" s="67">
        <v>44615</v>
      </c>
      <c r="E135" s="67">
        <v>44618</v>
      </c>
      <c r="F135" s="45">
        <f t="shared" si="94"/>
        <v>44641</v>
      </c>
      <c r="G135" s="45">
        <f t="shared" si="82"/>
        <v>44644</v>
      </c>
      <c r="H135" s="45">
        <f>E135+25</f>
        <v>44643</v>
      </c>
      <c r="I135" s="45">
        <f>E135+31</f>
        <v>44649</v>
      </c>
      <c r="J135" s="45">
        <f>E135+33</f>
        <v>44651</v>
      </c>
      <c r="K135" s="45">
        <f>E135+34</f>
        <v>44652</v>
      </c>
      <c r="L135" s="45">
        <f>E135+37</f>
        <v>44655</v>
      </c>
      <c r="M135" s="45">
        <f>E135+34</f>
        <v>44652</v>
      </c>
      <c r="N135" s="45">
        <f>E135+36</f>
        <v>44654</v>
      </c>
      <c r="O135" s="45">
        <f>E135+25</f>
        <v>44643</v>
      </c>
      <c r="P135" s="45">
        <f>E135+30</f>
        <v>44648</v>
      </c>
    </row>
    <row r="136" spans="1:16" hidden="1" x14ac:dyDescent="0.35">
      <c r="A136" s="60">
        <v>9</v>
      </c>
      <c r="B136" s="25" t="s">
        <v>994</v>
      </c>
      <c r="C136" s="133">
        <f t="shared" si="93"/>
        <v>44618</v>
      </c>
      <c r="D136" s="45">
        <v>44624</v>
      </c>
      <c r="E136" s="45">
        <v>44625</v>
      </c>
      <c r="F136" s="45">
        <f t="shared" si="94"/>
        <v>44648</v>
      </c>
      <c r="G136" s="45">
        <f t="shared" si="82"/>
        <v>44651</v>
      </c>
      <c r="H136" s="45">
        <f>E136+25</f>
        <v>44650</v>
      </c>
      <c r="I136" s="45">
        <f>E136+31</f>
        <v>44656</v>
      </c>
      <c r="J136" s="45">
        <f>E136+33</f>
        <v>44658</v>
      </c>
      <c r="K136" s="45">
        <f>E136+34</f>
        <v>44659</v>
      </c>
      <c r="L136" s="45">
        <f>E136+37</f>
        <v>44662</v>
      </c>
      <c r="M136" s="45">
        <f>E136+34</f>
        <v>44659</v>
      </c>
      <c r="N136" s="45">
        <f>E136+36</f>
        <v>44661</v>
      </c>
      <c r="O136" s="45">
        <f>E136+25</f>
        <v>44650</v>
      </c>
      <c r="P136" s="45">
        <f>E136+30</f>
        <v>44655</v>
      </c>
    </row>
    <row r="137" spans="1:16" hidden="1" x14ac:dyDescent="0.35">
      <c r="A137" s="60">
        <v>10</v>
      </c>
      <c r="B137" s="25" t="s">
        <v>995</v>
      </c>
      <c r="C137" s="133">
        <f t="shared" ref="C137:C143" si="104">E137-7</f>
        <v>44625</v>
      </c>
      <c r="D137" s="45">
        <v>44631</v>
      </c>
      <c r="E137" s="45">
        <v>44632</v>
      </c>
      <c r="F137" s="45">
        <f t="shared" si="94"/>
        <v>44655</v>
      </c>
      <c r="G137" s="45">
        <f t="shared" ref="G137:G143" si="105">E137+26</f>
        <v>44658</v>
      </c>
      <c r="H137" s="45">
        <f>E137+25</f>
        <v>44657</v>
      </c>
      <c r="I137" s="45">
        <f>E137+31</f>
        <v>44663</v>
      </c>
      <c r="J137" s="45">
        <f>E137+33</f>
        <v>44665</v>
      </c>
      <c r="K137" s="45">
        <f>E137+34</f>
        <v>44666</v>
      </c>
      <c r="L137" s="45">
        <f>E137+37</f>
        <v>44669</v>
      </c>
      <c r="M137" s="45">
        <f>E137+34</f>
        <v>44666</v>
      </c>
      <c r="N137" s="45">
        <f>E137+36</f>
        <v>44668</v>
      </c>
      <c r="O137" s="45">
        <f>E137+25</f>
        <v>44657</v>
      </c>
      <c r="P137" s="45">
        <f>E137+30</f>
        <v>44662</v>
      </c>
    </row>
    <row r="138" spans="1:16" hidden="1" x14ac:dyDescent="0.35">
      <c r="A138" s="60">
        <v>11</v>
      </c>
      <c r="B138" s="25" t="s">
        <v>996</v>
      </c>
      <c r="C138" s="133">
        <f t="shared" si="104"/>
        <v>44632</v>
      </c>
      <c r="D138" s="45">
        <v>44636</v>
      </c>
      <c r="E138" s="45">
        <v>44639</v>
      </c>
      <c r="F138" s="45">
        <f t="shared" ref="F138:F145" si="106">E138+23</f>
        <v>44662</v>
      </c>
      <c r="G138" s="45">
        <f t="shared" si="105"/>
        <v>44665</v>
      </c>
      <c r="H138" s="45">
        <f>E138+25</f>
        <v>44664</v>
      </c>
      <c r="I138" s="45">
        <f>E138+31</f>
        <v>44670</v>
      </c>
      <c r="J138" s="45">
        <f>E138+33</f>
        <v>44672</v>
      </c>
      <c r="K138" s="45">
        <f>E138+34</f>
        <v>44673</v>
      </c>
      <c r="L138" s="45">
        <f>E138+37</f>
        <v>44676</v>
      </c>
      <c r="M138" s="45">
        <f>E138+34</f>
        <v>44673</v>
      </c>
      <c r="N138" s="45">
        <f>E138+36</f>
        <v>44675</v>
      </c>
      <c r="O138" s="45">
        <f>E138+25</f>
        <v>44664</v>
      </c>
      <c r="P138" s="45">
        <f>E138+30</f>
        <v>44669</v>
      </c>
    </row>
    <row r="139" spans="1:16" hidden="1" x14ac:dyDescent="0.35">
      <c r="A139" s="68">
        <v>12</v>
      </c>
      <c r="B139" s="10" t="s">
        <v>1003</v>
      </c>
      <c r="C139" s="133">
        <f t="shared" si="104"/>
        <v>44639</v>
      </c>
      <c r="D139" s="67">
        <v>44645</v>
      </c>
      <c r="E139" s="45">
        <v>44646</v>
      </c>
      <c r="F139" s="45">
        <f t="shared" si="106"/>
        <v>44669</v>
      </c>
      <c r="G139" s="45">
        <f t="shared" si="105"/>
        <v>44672</v>
      </c>
      <c r="H139" s="45">
        <f>E139+25</f>
        <v>44671</v>
      </c>
      <c r="I139" s="45">
        <f>E139+31</f>
        <v>44677</v>
      </c>
      <c r="J139" s="45">
        <f>E139+33</f>
        <v>44679</v>
      </c>
      <c r="K139" s="45">
        <f>E139+34</f>
        <v>44680</v>
      </c>
      <c r="L139" s="45">
        <f>E139+37</f>
        <v>44683</v>
      </c>
      <c r="M139" s="45">
        <f>E139+34</f>
        <v>44680</v>
      </c>
      <c r="N139" s="45">
        <f>E139+36</f>
        <v>44682</v>
      </c>
      <c r="O139" s="45">
        <f>E139+25</f>
        <v>44671</v>
      </c>
      <c r="P139" s="45">
        <f>E139+30</f>
        <v>44676</v>
      </c>
    </row>
    <row r="140" spans="1:16" hidden="1" x14ac:dyDescent="0.35">
      <c r="A140" s="60">
        <v>13</v>
      </c>
      <c r="B140" s="25" t="s">
        <v>1030</v>
      </c>
      <c r="C140" s="133">
        <f t="shared" si="104"/>
        <v>44646</v>
      </c>
      <c r="D140" s="45">
        <f t="shared" ref="D140:D146" si="107">E140-2</f>
        <v>44651</v>
      </c>
      <c r="E140" s="45">
        <f>E139+7</f>
        <v>44653</v>
      </c>
      <c r="F140" s="45">
        <f t="shared" si="106"/>
        <v>44676</v>
      </c>
      <c r="G140" s="45" t="s">
        <v>326</v>
      </c>
      <c r="H140" s="45" t="s">
        <v>326</v>
      </c>
      <c r="I140" s="45" t="s">
        <v>326</v>
      </c>
      <c r="J140" s="45" t="s">
        <v>326</v>
      </c>
      <c r="K140" s="45" t="s">
        <v>326</v>
      </c>
      <c r="L140" s="45" t="s">
        <v>326</v>
      </c>
      <c r="M140" s="45" t="s">
        <v>326</v>
      </c>
      <c r="N140" s="45" t="s">
        <v>326</v>
      </c>
      <c r="O140" s="45" t="s">
        <v>326</v>
      </c>
      <c r="P140" s="45" t="s">
        <v>326</v>
      </c>
    </row>
    <row r="141" spans="1:16" hidden="1" x14ac:dyDescent="0.35">
      <c r="A141" s="130">
        <v>13</v>
      </c>
      <c r="B141" s="28" t="s">
        <v>1036</v>
      </c>
      <c r="C141" s="134">
        <f>E141-7</f>
        <v>44648</v>
      </c>
      <c r="D141" s="47">
        <f t="shared" si="107"/>
        <v>44653</v>
      </c>
      <c r="E141" s="47">
        <v>44655</v>
      </c>
      <c r="F141" s="47">
        <f>E141+23</f>
        <v>44678</v>
      </c>
      <c r="G141" s="47">
        <f>E141+26</f>
        <v>44681</v>
      </c>
      <c r="H141" s="47">
        <f t="shared" ref="H141:H146" si="108">E141+25</f>
        <v>44680</v>
      </c>
      <c r="I141" s="47">
        <f t="shared" ref="I141:I146" si="109">E141+31</f>
        <v>44686</v>
      </c>
      <c r="J141" s="47">
        <f t="shared" ref="J141:J146" si="110">E141+33</f>
        <v>44688</v>
      </c>
      <c r="K141" s="47">
        <f t="shared" ref="K141:K146" si="111">E141+34</f>
        <v>44689</v>
      </c>
      <c r="L141" s="47">
        <f t="shared" ref="L141:L146" si="112">E141+37</f>
        <v>44692</v>
      </c>
      <c r="M141" s="47">
        <f t="shared" ref="M141:M146" si="113">E141+34</f>
        <v>44689</v>
      </c>
      <c r="N141" s="47">
        <f t="shared" ref="N141:N146" si="114">E141+36</f>
        <v>44691</v>
      </c>
      <c r="O141" s="47">
        <f t="shared" ref="O141:O146" si="115">E141+25</f>
        <v>44680</v>
      </c>
      <c r="P141" s="47">
        <f t="shared" ref="P141:P146" si="116">E141+30</f>
        <v>44685</v>
      </c>
    </row>
    <row r="142" spans="1:16" hidden="1" x14ac:dyDescent="0.35">
      <c r="A142" s="60">
        <v>14</v>
      </c>
      <c r="B142" s="25" t="s">
        <v>1046</v>
      </c>
      <c r="C142" s="133">
        <f t="shared" si="104"/>
        <v>44653</v>
      </c>
      <c r="D142" s="45">
        <f t="shared" si="107"/>
        <v>44658</v>
      </c>
      <c r="E142" s="45">
        <f>E140+7</f>
        <v>44660</v>
      </c>
      <c r="F142" s="45">
        <f t="shared" si="106"/>
        <v>44683</v>
      </c>
      <c r="G142" s="45">
        <f t="shared" si="105"/>
        <v>44686</v>
      </c>
      <c r="H142" s="45">
        <f t="shared" si="108"/>
        <v>44685</v>
      </c>
      <c r="I142" s="45">
        <f t="shared" si="109"/>
        <v>44691</v>
      </c>
      <c r="J142" s="45">
        <f t="shared" si="110"/>
        <v>44693</v>
      </c>
      <c r="K142" s="45">
        <f t="shared" si="111"/>
        <v>44694</v>
      </c>
      <c r="L142" s="45">
        <f t="shared" si="112"/>
        <v>44697</v>
      </c>
      <c r="M142" s="45">
        <f t="shared" si="113"/>
        <v>44694</v>
      </c>
      <c r="N142" s="45">
        <f t="shared" si="114"/>
        <v>44696</v>
      </c>
      <c r="O142" s="45">
        <f t="shared" si="115"/>
        <v>44685</v>
      </c>
      <c r="P142" s="45">
        <f t="shared" si="116"/>
        <v>44690</v>
      </c>
    </row>
    <row r="143" spans="1:16" hidden="1" x14ac:dyDescent="0.35">
      <c r="A143" s="60">
        <v>15</v>
      </c>
      <c r="B143" s="25" t="s">
        <v>1047</v>
      </c>
      <c r="C143" s="133">
        <f t="shared" si="104"/>
        <v>44667</v>
      </c>
      <c r="D143" s="45">
        <f t="shared" si="107"/>
        <v>44672</v>
      </c>
      <c r="E143" s="45">
        <f>E142+14</f>
        <v>44674</v>
      </c>
      <c r="F143" s="45">
        <f t="shared" si="106"/>
        <v>44697</v>
      </c>
      <c r="G143" s="45">
        <f t="shared" si="105"/>
        <v>44700</v>
      </c>
      <c r="H143" s="45">
        <f t="shared" si="108"/>
        <v>44699</v>
      </c>
      <c r="I143" s="45">
        <f t="shared" si="109"/>
        <v>44705</v>
      </c>
      <c r="J143" s="45">
        <f t="shared" si="110"/>
        <v>44707</v>
      </c>
      <c r="K143" s="45">
        <f t="shared" si="111"/>
        <v>44708</v>
      </c>
      <c r="L143" s="45">
        <f t="shared" si="112"/>
        <v>44711</v>
      </c>
      <c r="M143" s="45">
        <f t="shared" si="113"/>
        <v>44708</v>
      </c>
      <c r="N143" s="45">
        <f t="shared" si="114"/>
        <v>44710</v>
      </c>
      <c r="O143" s="45">
        <f t="shared" si="115"/>
        <v>44699</v>
      </c>
      <c r="P143" s="45">
        <f t="shared" si="116"/>
        <v>44704</v>
      </c>
    </row>
    <row r="144" spans="1:16" hidden="1" x14ac:dyDescent="0.35">
      <c r="A144" s="60">
        <v>17</v>
      </c>
      <c r="B144" s="25" t="s">
        <v>1048</v>
      </c>
      <c r="C144" s="133">
        <f t="shared" ref="C144:C149" si="117">E144-7</f>
        <v>44674</v>
      </c>
      <c r="D144" s="45">
        <f t="shared" si="107"/>
        <v>44679</v>
      </c>
      <c r="E144" s="45">
        <f t="shared" ref="E144:E150" si="118">E143+7</f>
        <v>44681</v>
      </c>
      <c r="F144" s="45">
        <f t="shared" si="106"/>
        <v>44704</v>
      </c>
      <c r="G144" s="45">
        <f t="shared" ref="G144:G149" si="119">E144+26</f>
        <v>44707</v>
      </c>
      <c r="H144" s="45">
        <f t="shared" si="108"/>
        <v>44706</v>
      </c>
      <c r="I144" s="45">
        <f t="shared" si="109"/>
        <v>44712</v>
      </c>
      <c r="J144" s="45">
        <f t="shared" si="110"/>
        <v>44714</v>
      </c>
      <c r="K144" s="45">
        <f t="shared" si="111"/>
        <v>44715</v>
      </c>
      <c r="L144" s="45">
        <f t="shared" si="112"/>
        <v>44718</v>
      </c>
      <c r="M144" s="45">
        <f t="shared" si="113"/>
        <v>44715</v>
      </c>
      <c r="N144" s="45">
        <f t="shared" si="114"/>
        <v>44717</v>
      </c>
      <c r="O144" s="45">
        <f t="shared" si="115"/>
        <v>44706</v>
      </c>
      <c r="P144" s="45">
        <f t="shared" si="116"/>
        <v>44711</v>
      </c>
    </row>
    <row r="145" spans="1:16" hidden="1" x14ac:dyDescent="0.35">
      <c r="A145" s="130">
        <v>18</v>
      </c>
      <c r="B145" s="28" t="s">
        <v>1049</v>
      </c>
      <c r="C145" s="134">
        <f t="shared" si="117"/>
        <v>44681</v>
      </c>
      <c r="D145" s="47">
        <f t="shared" si="107"/>
        <v>44686</v>
      </c>
      <c r="E145" s="47">
        <f t="shared" si="118"/>
        <v>44688</v>
      </c>
      <c r="F145" s="47">
        <f t="shared" si="106"/>
        <v>44711</v>
      </c>
      <c r="G145" s="47">
        <f t="shared" si="119"/>
        <v>44714</v>
      </c>
      <c r="H145" s="47">
        <f t="shared" si="108"/>
        <v>44713</v>
      </c>
      <c r="I145" s="47">
        <f t="shared" si="109"/>
        <v>44719</v>
      </c>
      <c r="J145" s="47">
        <f t="shared" si="110"/>
        <v>44721</v>
      </c>
      <c r="K145" s="47">
        <f t="shared" si="111"/>
        <v>44722</v>
      </c>
      <c r="L145" s="47">
        <f t="shared" si="112"/>
        <v>44725</v>
      </c>
      <c r="M145" s="47">
        <f t="shared" si="113"/>
        <v>44722</v>
      </c>
      <c r="N145" s="47">
        <f t="shared" si="114"/>
        <v>44724</v>
      </c>
      <c r="O145" s="47">
        <f t="shared" si="115"/>
        <v>44713</v>
      </c>
      <c r="P145" s="47">
        <f t="shared" si="116"/>
        <v>44718</v>
      </c>
    </row>
    <row r="146" spans="1:16" hidden="1" x14ac:dyDescent="0.35">
      <c r="A146" s="68">
        <v>19</v>
      </c>
      <c r="B146" s="96" t="s">
        <v>1074</v>
      </c>
      <c r="C146" s="44">
        <f t="shared" si="117"/>
        <v>44688</v>
      </c>
      <c r="D146" s="45">
        <f t="shared" si="107"/>
        <v>44693</v>
      </c>
      <c r="E146" s="45">
        <f t="shared" si="118"/>
        <v>44695</v>
      </c>
      <c r="F146" s="45">
        <f t="shared" ref="F146:F151" si="120">E146+23</f>
        <v>44718</v>
      </c>
      <c r="G146" s="45">
        <f t="shared" si="119"/>
        <v>44721</v>
      </c>
      <c r="H146" s="45">
        <f t="shared" si="108"/>
        <v>44720</v>
      </c>
      <c r="I146" s="45">
        <f t="shared" si="109"/>
        <v>44726</v>
      </c>
      <c r="J146" s="45">
        <f t="shared" si="110"/>
        <v>44728</v>
      </c>
      <c r="K146" s="45">
        <f t="shared" si="111"/>
        <v>44729</v>
      </c>
      <c r="L146" s="45">
        <f t="shared" si="112"/>
        <v>44732</v>
      </c>
      <c r="M146" s="45">
        <f t="shared" si="113"/>
        <v>44729</v>
      </c>
      <c r="N146" s="45">
        <f t="shared" si="114"/>
        <v>44731</v>
      </c>
      <c r="O146" s="45">
        <f t="shared" si="115"/>
        <v>44720</v>
      </c>
      <c r="P146" s="45">
        <f t="shared" si="116"/>
        <v>44725</v>
      </c>
    </row>
    <row r="147" spans="1:16" hidden="1" x14ac:dyDescent="0.35">
      <c r="A147" s="60">
        <v>20</v>
      </c>
      <c r="B147" s="25" t="s">
        <v>1086</v>
      </c>
      <c r="C147" s="133">
        <f t="shared" si="117"/>
        <v>44695</v>
      </c>
      <c r="D147" s="45">
        <f t="shared" ref="D147:D153" si="121">E147-2</f>
        <v>44700</v>
      </c>
      <c r="E147" s="45">
        <f t="shared" si="118"/>
        <v>44702</v>
      </c>
      <c r="F147" s="45">
        <f t="shared" si="120"/>
        <v>44725</v>
      </c>
      <c r="G147" s="45">
        <f t="shared" si="119"/>
        <v>44728</v>
      </c>
      <c r="H147" s="45">
        <f>E147+25</f>
        <v>44727</v>
      </c>
      <c r="I147" s="45">
        <f>E147+31</f>
        <v>44733</v>
      </c>
      <c r="J147" s="45">
        <f>E147+33</f>
        <v>44735</v>
      </c>
      <c r="K147" s="45">
        <f>E147+34</f>
        <v>44736</v>
      </c>
      <c r="L147" s="45">
        <f>E147+37</f>
        <v>44739</v>
      </c>
      <c r="M147" s="45">
        <f>E147+34</f>
        <v>44736</v>
      </c>
      <c r="N147" s="45">
        <f>E147+36</f>
        <v>44738</v>
      </c>
      <c r="O147" s="45">
        <f>E147+25</f>
        <v>44727</v>
      </c>
      <c r="P147" s="45">
        <f>E147+30</f>
        <v>44732</v>
      </c>
    </row>
    <row r="148" spans="1:16" hidden="1" x14ac:dyDescent="0.35">
      <c r="A148" s="60">
        <v>22</v>
      </c>
      <c r="B148" s="25" t="s">
        <v>1093</v>
      </c>
      <c r="C148" s="133">
        <f t="shared" si="117"/>
        <v>44710</v>
      </c>
      <c r="D148" s="45">
        <f t="shared" si="121"/>
        <v>44715</v>
      </c>
      <c r="E148" s="45">
        <v>44717</v>
      </c>
      <c r="F148" s="45">
        <f t="shared" si="120"/>
        <v>44740</v>
      </c>
      <c r="G148" s="45">
        <f t="shared" si="119"/>
        <v>44743</v>
      </c>
      <c r="H148" s="45">
        <f>E148+25</f>
        <v>44742</v>
      </c>
      <c r="I148" s="45">
        <f>E148+31</f>
        <v>44748</v>
      </c>
      <c r="J148" s="45">
        <f>E148+33</f>
        <v>44750</v>
      </c>
      <c r="K148" s="45">
        <f>E148+34</f>
        <v>44751</v>
      </c>
      <c r="L148" s="45">
        <f>E148+37</f>
        <v>44754</v>
      </c>
      <c r="M148" s="45">
        <f>E148+34</f>
        <v>44751</v>
      </c>
      <c r="N148" s="45">
        <f>E148+36</f>
        <v>44753</v>
      </c>
      <c r="O148" s="45">
        <f>E148+25</f>
        <v>44742</v>
      </c>
      <c r="P148" s="45">
        <f>E148+30</f>
        <v>44747</v>
      </c>
    </row>
    <row r="149" spans="1:16" hidden="1" x14ac:dyDescent="0.35">
      <c r="A149" s="60">
        <v>23</v>
      </c>
      <c r="B149" s="25" t="s">
        <v>1094</v>
      </c>
      <c r="C149" s="133">
        <f t="shared" si="117"/>
        <v>44712</v>
      </c>
      <c r="D149" s="45">
        <f t="shared" si="121"/>
        <v>44717</v>
      </c>
      <c r="E149" s="45">
        <v>44719</v>
      </c>
      <c r="F149" s="45">
        <f t="shared" si="120"/>
        <v>44742</v>
      </c>
      <c r="G149" s="45">
        <f t="shared" si="119"/>
        <v>44745</v>
      </c>
      <c r="H149" s="45">
        <f>E149+25</f>
        <v>44744</v>
      </c>
      <c r="I149" s="45">
        <f>E149+31</f>
        <v>44750</v>
      </c>
      <c r="J149" s="45">
        <f>E149+33</f>
        <v>44752</v>
      </c>
      <c r="K149" s="45">
        <f>E149+34</f>
        <v>44753</v>
      </c>
      <c r="L149" s="45">
        <f>E149+37</f>
        <v>44756</v>
      </c>
      <c r="M149" s="45">
        <f>E149+34</f>
        <v>44753</v>
      </c>
      <c r="N149" s="45">
        <f>E149+36</f>
        <v>44755</v>
      </c>
      <c r="O149" s="45">
        <f>E149+25</f>
        <v>44744</v>
      </c>
      <c r="P149" s="45">
        <f>E149+30</f>
        <v>44749</v>
      </c>
    </row>
    <row r="150" spans="1:16" hidden="1" x14ac:dyDescent="0.35">
      <c r="A150" s="130">
        <v>23</v>
      </c>
      <c r="B150" s="28"/>
      <c r="C150" s="134">
        <f>E150-7</f>
        <v>44719</v>
      </c>
      <c r="D150" s="47">
        <f t="shared" si="121"/>
        <v>44724</v>
      </c>
      <c r="E150" s="47">
        <f t="shared" si="118"/>
        <v>44726</v>
      </c>
      <c r="F150" s="47">
        <f t="shared" si="120"/>
        <v>44749</v>
      </c>
      <c r="G150" s="47">
        <f>E150+26</f>
        <v>44752</v>
      </c>
      <c r="H150" s="47">
        <f>E150+25</f>
        <v>44751</v>
      </c>
      <c r="I150" s="47">
        <f>E150+31</f>
        <v>44757</v>
      </c>
      <c r="J150" s="47">
        <f>E150+33</f>
        <v>44759</v>
      </c>
      <c r="K150" s="47">
        <f>E150+34</f>
        <v>44760</v>
      </c>
      <c r="L150" s="47">
        <f>E150+37</f>
        <v>44763</v>
      </c>
      <c r="M150" s="47">
        <f>E150+34</f>
        <v>44760</v>
      </c>
      <c r="N150" s="47">
        <f>E150+36</f>
        <v>44762</v>
      </c>
      <c r="O150" s="47">
        <f>E150+25</f>
        <v>44751</v>
      </c>
      <c r="P150" s="47">
        <f>E150+30</f>
        <v>44756</v>
      </c>
    </row>
    <row r="151" spans="1:16" hidden="1" x14ac:dyDescent="0.35">
      <c r="A151" s="130">
        <v>23</v>
      </c>
      <c r="B151" s="28" t="s">
        <v>1088</v>
      </c>
      <c r="C151" s="134">
        <f>D151-2</f>
        <v>44719</v>
      </c>
      <c r="D151" s="47">
        <f>E151-2</f>
        <v>44721</v>
      </c>
      <c r="E151" s="47">
        <v>44723</v>
      </c>
      <c r="F151" s="47">
        <f t="shared" si="120"/>
        <v>44746</v>
      </c>
      <c r="G151" s="47">
        <f t="shared" ref="G151:P151" si="122">F151+23</f>
        <v>44769</v>
      </c>
      <c r="H151" s="47">
        <f t="shared" si="122"/>
        <v>44792</v>
      </c>
      <c r="I151" s="47">
        <f t="shared" si="122"/>
        <v>44815</v>
      </c>
      <c r="J151" s="47">
        <f t="shared" si="122"/>
        <v>44838</v>
      </c>
      <c r="K151" s="47">
        <f t="shared" si="122"/>
        <v>44861</v>
      </c>
      <c r="L151" s="47">
        <f t="shared" si="122"/>
        <v>44884</v>
      </c>
      <c r="M151" s="47">
        <f t="shared" si="122"/>
        <v>44907</v>
      </c>
      <c r="N151" s="47">
        <f t="shared" si="122"/>
        <v>44930</v>
      </c>
      <c r="O151" s="47">
        <f t="shared" si="122"/>
        <v>44953</v>
      </c>
      <c r="P151" s="47">
        <f t="shared" si="122"/>
        <v>44976</v>
      </c>
    </row>
    <row r="152" spans="1:16" hidden="1" x14ac:dyDescent="0.35">
      <c r="A152" s="60">
        <v>24</v>
      </c>
      <c r="B152" s="25" t="s">
        <v>1089</v>
      </c>
      <c r="C152" s="133">
        <f t="shared" ref="C152:C157" si="123">E152-7</f>
        <v>44723</v>
      </c>
      <c r="D152" s="45">
        <f t="shared" si="121"/>
        <v>44728</v>
      </c>
      <c r="E152" s="45">
        <f t="shared" ref="E152:E157" si="124">E151+7</f>
        <v>44730</v>
      </c>
      <c r="F152" s="45">
        <f t="shared" ref="F152:P152" si="125">F151+7</f>
        <v>44753</v>
      </c>
      <c r="G152" s="45">
        <f t="shared" si="125"/>
        <v>44776</v>
      </c>
      <c r="H152" s="45">
        <f t="shared" si="125"/>
        <v>44799</v>
      </c>
      <c r="I152" s="45">
        <f t="shared" si="125"/>
        <v>44822</v>
      </c>
      <c r="J152" s="45">
        <f t="shared" si="125"/>
        <v>44845</v>
      </c>
      <c r="K152" s="45">
        <f t="shared" si="125"/>
        <v>44868</v>
      </c>
      <c r="L152" s="45">
        <f t="shared" si="125"/>
        <v>44891</v>
      </c>
      <c r="M152" s="45">
        <f t="shared" si="125"/>
        <v>44914</v>
      </c>
      <c r="N152" s="45">
        <f t="shared" si="125"/>
        <v>44937</v>
      </c>
      <c r="O152" s="45">
        <f t="shared" si="125"/>
        <v>44960</v>
      </c>
      <c r="P152" s="45">
        <f t="shared" si="125"/>
        <v>44983</v>
      </c>
    </row>
    <row r="153" spans="1:16" hidden="1" x14ac:dyDescent="0.35">
      <c r="A153" s="60">
        <v>25</v>
      </c>
      <c r="B153" s="25" t="s">
        <v>1087</v>
      </c>
      <c r="C153" s="133">
        <f t="shared" si="123"/>
        <v>44730</v>
      </c>
      <c r="D153" s="45">
        <f t="shared" si="121"/>
        <v>44735</v>
      </c>
      <c r="E153" s="45">
        <f t="shared" si="124"/>
        <v>44737</v>
      </c>
      <c r="F153" s="45">
        <f t="shared" ref="F153:P153" si="126">F152+7</f>
        <v>44760</v>
      </c>
      <c r="G153" s="45">
        <f t="shared" si="126"/>
        <v>44783</v>
      </c>
      <c r="H153" s="45">
        <f t="shared" si="126"/>
        <v>44806</v>
      </c>
      <c r="I153" s="45">
        <f t="shared" si="126"/>
        <v>44829</v>
      </c>
      <c r="J153" s="45">
        <f t="shared" si="126"/>
        <v>44852</v>
      </c>
      <c r="K153" s="45">
        <f t="shared" si="126"/>
        <v>44875</v>
      </c>
      <c r="L153" s="45">
        <f t="shared" si="126"/>
        <v>44898</v>
      </c>
      <c r="M153" s="45">
        <f t="shared" si="126"/>
        <v>44921</v>
      </c>
      <c r="N153" s="45">
        <f t="shared" si="126"/>
        <v>44944</v>
      </c>
      <c r="O153" s="45">
        <f t="shared" si="126"/>
        <v>44967</v>
      </c>
      <c r="P153" s="45">
        <f t="shared" si="126"/>
        <v>44990</v>
      </c>
    </row>
    <row r="154" spans="1:16" hidden="1" x14ac:dyDescent="0.35">
      <c r="A154" s="60">
        <v>26</v>
      </c>
      <c r="B154" s="25" t="s">
        <v>1102</v>
      </c>
      <c r="C154" s="133">
        <f t="shared" si="123"/>
        <v>44737</v>
      </c>
      <c r="D154" s="45">
        <f t="shared" ref="D154:D159" si="127">E154-2</f>
        <v>44742</v>
      </c>
      <c r="E154" s="45">
        <f t="shared" si="124"/>
        <v>44744</v>
      </c>
      <c r="F154" s="45">
        <f t="shared" ref="F154:F169" si="128">E154+23</f>
        <v>44767</v>
      </c>
      <c r="G154" s="45">
        <f t="shared" ref="G154:G169" si="129">E154+26</f>
        <v>44770</v>
      </c>
      <c r="H154" s="45">
        <f t="shared" ref="H154:H169" si="130">E154+25</f>
        <v>44769</v>
      </c>
      <c r="I154" s="45">
        <f t="shared" ref="I154:I169" si="131">E154+31</f>
        <v>44775</v>
      </c>
      <c r="J154" s="45">
        <f t="shared" ref="J154:J169" si="132">E154+33</f>
        <v>44777</v>
      </c>
      <c r="K154" s="45">
        <f t="shared" ref="K154:K169" si="133">E154+34</f>
        <v>44778</v>
      </c>
      <c r="L154" s="45">
        <f t="shared" ref="L154:L169" si="134">E154+37</f>
        <v>44781</v>
      </c>
      <c r="M154" s="45">
        <f t="shared" ref="M154:M169" si="135">E154+34</f>
        <v>44778</v>
      </c>
      <c r="N154" s="45">
        <f t="shared" ref="N154:N169" si="136">E154+36</f>
        <v>44780</v>
      </c>
      <c r="O154" s="45">
        <f t="shared" ref="O154:O169" si="137">E154+25</f>
        <v>44769</v>
      </c>
      <c r="P154" s="45">
        <f t="shared" ref="P154:P169" si="138">E154+30</f>
        <v>44774</v>
      </c>
    </row>
    <row r="155" spans="1:16" hidden="1" x14ac:dyDescent="0.35">
      <c r="A155" s="60">
        <v>27</v>
      </c>
      <c r="B155" s="25" t="s">
        <v>1122</v>
      </c>
      <c r="C155" s="133">
        <f t="shared" si="123"/>
        <v>44744</v>
      </c>
      <c r="D155" s="45">
        <f t="shared" si="127"/>
        <v>44749</v>
      </c>
      <c r="E155" s="45">
        <f t="shared" si="124"/>
        <v>44751</v>
      </c>
      <c r="F155" s="45">
        <f t="shared" si="128"/>
        <v>44774</v>
      </c>
      <c r="G155" s="45">
        <f t="shared" si="129"/>
        <v>44777</v>
      </c>
      <c r="H155" s="45">
        <f t="shared" si="130"/>
        <v>44776</v>
      </c>
      <c r="I155" s="45">
        <f t="shared" si="131"/>
        <v>44782</v>
      </c>
      <c r="J155" s="45">
        <f t="shared" si="132"/>
        <v>44784</v>
      </c>
      <c r="K155" s="45">
        <f t="shared" si="133"/>
        <v>44785</v>
      </c>
      <c r="L155" s="45">
        <f t="shared" si="134"/>
        <v>44788</v>
      </c>
      <c r="M155" s="45">
        <f t="shared" si="135"/>
        <v>44785</v>
      </c>
      <c r="N155" s="45">
        <f t="shared" si="136"/>
        <v>44787</v>
      </c>
      <c r="O155" s="45">
        <f t="shared" si="137"/>
        <v>44776</v>
      </c>
      <c r="P155" s="45">
        <f t="shared" si="138"/>
        <v>44781</v>
      </c>
    </row>
    <row r="156" spans="1:16" hidden="1" x14ac:dyDescent="0.35">
      <c r="A156" s="60">
        <v>28</v>
      </c>
      <c r="B156" s="25" t="s">
        <v>1115</v>
      </c>
      <c r="C156" s="133">
        <f t="shared" si="123"/>
        <v>44751</v>
      </c>
      <c r="D156" s="45">
        <f t="shared" si="127"/>
        <v>44756</v>
      </c>
      <c r="E156" s="45">
        <f t="shared" si="124"/>
        <v>44758</v>
      </c>
      <c r="F156" s="45">
        <f t="shared" si="128"/>
        <v>44781</v>
      </c>
      <c r="G156" s="45">
        <f t="shared" si="129"/>
        <v>44784</v>
      </c>
      <c r="H156" s="45">
        <f t="shared" si="130"/>
        <v>44783</v>
      </c>
      <c r="I156" s="45">
        <f t="shared" si="131"/>
        <v>44789</v>
      </c>
      <c r="J156" s="45">
        <f t="shared" si="132"/>
        <v>44791</v>
      </c>
      <c r="K156" s="45">
        <f t="shared" si="133"/>
        <v>44792</v>
      </c>
      <c r="L156" s="45">
        <f t="shared" si="134"/>
        <v>44795</v>
      </c>
      <c r="M156" s="45">
        <f t="shared" si="135"/>
        <v>44792</v>
      </c>
      <c r="N156" s="45">
        <f t="shared" si="136"/>
        <v>44794</v>
      </c>
      <c r="O156" s="45">
        <f t="shared" si="137"/>
        <v>44783</v>
      </c>
      <c r="P156" s="45">
        <f t="shared" si="138"/>
        <v>44788</v>
      </c>
    </row>
    <row r="157" spans="1:16" hidden="1" x14ac:dyDescent="0.35">
      <c r="A157" s="60">
        <v>29</v>
      </c>
      <c r="B157" s="25" t="s">
        <v>1116</v>
      </c>
      <c r="C157" s="133">
        <f t="shared" si="123"/>
        <v>44758</v>
      </c>
      <c r="D157" s="45">
        <f t="shared" si="127"/>
        <v>44763</v>
      </c>
      <c r="E157" s="45">
        <f t="shared" si="124"/>
        <v>44765</v>
      </c>
      <c r="F157" s="45">
        <f t="shared" si="128"/>
        <v>44788</v>
      </c>
      <c r="G157" s="45">
        <f t="shared" si="129"/>
        <v>44791</v>
      </c>
      <c r="H157" s="45">
        <f t="shared" si="130"/>
        <v>44790</v>
      </c>
      <c r="I157" s="45">
        <f t="shared" si="131"/>
        <v>44796</v>
      </c>
      <c r="J157" s="45">
        <f t="shared" si="132"/>
        <v>44798</v>
      </c>
      <c r="K157" s="45">
        <f t="shared" si="133"/>
        <v>44799</v>
      </c>
      <c r="L157" s="45">
        <f t="shared" si="134"/>
        <v>44802</v>
      </c>
      <c r="M157" s="45">
        <f t="shared" si="135"/>
        <v>44799</v>
      </c>
      <c r="N157" s="45">
        <f t="shared" si="136"/>
        <v>44801</v>
      </c>
      <c r="O157" s="45">
        <f t="shared" si="137"/>
        <v>44790</v>
      </c>
      <c r="P157" s="45">
        <f t="shared" si="138"/>
        <v>44795</v>
      </c>
    </row>
    <row r="158" spans="1:16" hidden="1" x14ac:dyDescent="0.35">
      <c r="A158" s="60">
        <v>30</v>
      </c>
      <c r="B158" s="25" t="s">
        <v>1123</v>
      </c>
      <c r="C158" s="133">
        <f t="shared" ref="C158:C163" si="139">E158-7</f>
        <v>44765</v>
      </c>
      <c r="D158" s="45">
        <f t="shared" si="127"/>
        <v>44770</v>
      </c>
      <c r="E158" s="45">
        <f t="shared" ref="E158:E163" si="140">E157+7</f>
        <v>44772</v>
      </c>
      <c r="F158" s="45">
        <f t="shared" si="128"/>
        <v>44795</v>
      </c>
      <c r="G158" s="45">
        <f t="shared" si="129"/>
        <v>44798</v>
      </c>
      <c r="H158" s="45">
        <f t="shared" si="130"/>
        <v>44797</v>
      </c>
      <c r="I158" s="45">
        <f t="shared" si="131"/>
        <v>44803</v>
      </c>
      <c r="J158" s="45">
        <f t="shared" si="132"/>
        <v>44805</v>
      </c>
      <c r="K158" s="45">
        <f t="shared" si="133"/>
        <v>44806</v>
      </c>
      <c r="L158" s="45">
        <f t="shared" si="134"/>
        <v>44809</v>
      </c>
      <c r="M158" s="45">
        <f t="shared" si="135"/>
        <v>44806</v>
      </c>
      <c r="N158" s="45">
        <f t="shared" si="136"/>
        <v>44808</v>
      </c>
      <c r="O158" s="45">
        <f t="shared" si="137"/>
        <v>44797</v>
      </c>
      <c r="P158" s="45">
        <f t="shared" si="138"/>
        <v>44802</v>
      </c>
    </row>
    <row r="159" spans="1:16" hidden="1" x14ac:dyDescent="0.35">
      <c r="A159" s="60">
        <v>31</v>
      </c>
      <c r="B159" s="25" t="s">
        <v>1146</v>
      </c>
      <c r="C159" s="133">
        <f t="shared" si="139"/>
        <v>44772</v>
      </c>
      <c r="D159" s="45">
        <f t="shared" si="127"/>
        <v>44777</v>
      </c>
      <c r="E159" s="45">
        <f t="shared" si="140"/>
        <v>44779</v>
      </c>
      <c r="F159" s="45">
        <f t="shared" si="128"/>
        <v>44802</v>
      </c>
      <c r="G159" s="45">
        <f t="shared" si="129"/>
        <v>44805</v>
      </c>
      <c r="H159" s="45">
        <f t="shared" si="130"/>
        <v>44804</v>
      </c>
      <c r="I159" s="45">
        <f t="shared" si="131"/>
        <v>44810</v>
      </c>
      <c r="J159" s="45">
        <f t="shared" si="132"/>
        <v>44812</v>
      </c>
      <c r="K159" s="45">
        <f t="shared" si="133"/>
        <v>44813</v>
      </c>
      <c r="L159" s="45">
        <f t="shared" si="134"/>
        <v>44816</v>
      </c>
      <c r="M159" s="45">
        <f t="shared" si="135"/>
        <v>44813</v>
      </c>
      <c r="N159" s="45">
        <f t="shared" si="136"/>
        <v>44815</v>
      </c>
      <c r="O159" s="45">
        <f t="shared" si="137"/>
        <v>44804</v>
      </c>
      <c r="P159" s="45">
        <f t="shared" si="138"/>
        <v>44809</v>
      </c>
    </row>
    <row r="160" spans="1:16" hidden="1" x14ac:dyDescent="0.35">
      <c r="A160" s="60">
        <v>32</v>
      </c>
      <c r="B160" s="25" t="s">
        <v>1147</v>
      </c>
      <c r="C160" s="133">
        <f t="shared" si="139"/>
        <v>44779</v>
      </c>
      <c r="D160" s="45">
        <f t="shared" ref="D160:D169" si="141">E160-2</f>
        <v>44784</v>
      </c>
      <c r="E160" s="45">
        <f t="shared" si="140"/>
        <v>44786</v>
      </c>
      <c r="F160" s="45">
        <f t="shared" si="128"/>
        <v>44809</v>
      </c>
      <c r="G160" s="45">
        <f t="shared" si="129"/>
        <v>44812</v>
      </c>
      <c r="H160" s="45">
        <f t="shared" si="130"/>
        <v>44811</v>
      </c>
      <c r="I160" s="45">
        <f t="shared" si="131"/>
        <v>44817</v>
      </c>
      <c r="J160" s="45">
        <f t="shared" si="132"/>
        <v>44819</v>
      </c>
      <c r="K160" s="45">
        <f t="shared" si="133"/>
        <v>44820</v>
      </c>
      <c r="L160" s="45">
        <f t="shared" si="134"/>
        <v>44823</v>
      </c>
      <c r="M160" s="45">
        <f t="shared" si="135"/>
        <v>44820</v>
      </c>
      <c r="N160" s="45">
        <f t="shared" si="136"/>
        <v>44822</v>
      </c>
      <c r="O160" s="45">
        <f t="shared" si="137"/>
        <v>44811</v>
      </c>
      <c r="P160" s="45">
        <f t="shared" si="138"/>
        <v>44816</v>
      </c>
    </row>
    <row r="161" spans="1:16" hidden="1" x14ac:dyDescent="0.35">
      <c r="A161" s="60">
        <v>33</v>
      </c>
      <c r="B161" s="25" t="s">
        <v>1148</v>
      </c>
      <c r="C161" s="133">
        <f t="shared" si="139"/>
        <v>44786</v>
      </c>
      <c r="D161" s="45">
        <f t="shared" si="141"/>
        <v>44791</v>
      </c>
      <c r="E161" s="45">
        <f t="shared" si="140"/>
        <v>44793</v>
      </c>
      <c r="F161" s="45">
        <f t="shared" si="128"/>
        <v>44816</v>
      </c>
      <c r="G161" s="45">
        <f t="shared" si="129"/>
        <v>44819</v>
      </c>
      <c r="H161" s="45">
        <f t="shared" si="130"/>
        <v>44818</v>
      </c>
      <c r="I161" s="45">
        <f t="shared" si="131"/>
        <v>44824</v>
      </c>
      <c r="J161" s="45">
        <f t="shared" si="132"/>
        <v>44826</v>
      </c>
      <c r="K161" s="45">
        <f t="shared" si="133"/>
        <v>44827</v>
      </c>
      <c r="L161" s="45">
        <f t="shared" si="134"/>
        <v>44830</v>
      </c>
      <c r="M161" s="45">
        <f t="shared" si="135"/>
        <v>44827</v>
      </c>
      <c r="N161" s="45">
        <f t="shared" si="136"/>
        <v>44829</v>
      </c>
      <c r="O161" s="45">
        <f t="shared" si="137"/>
        <v>44818</v>
      </c>
      <c r="P161" s="45">
        <f t="shared" si="138"/>
        <v>44823</v>
      </c>
    </row>
    <row r="162" spans="1:16" hidden="1" x14ac:dyDescent="0.35">
      <c r="A162" s="60">
        <v>34</v>
      </c>
      <c r="B162" s="55" t="s">
        <v>1149</v>
      </c>
      <c r="C162" s="128">
        <f t="shared" si="139"/>
        <v>44793</v>
      </c>
      <c r="D162" s="67">
        <f t="shared" si="141"/>
        <v>44798</v>
      </c>
      <c r="E162" s="45">
        <f t="shared" si="140"/>
        <v>44800</v>
      </c>
      <c r="F162" s="45">
        <f t="shared" si="128"/>
        <v>44823</v>
      </c>
      <c r="G162" s="45">
        <f t="shared" si="129"/>
        <v>44826</v>
      </c>
      <c r="H162" s="45">
        <f t="shared" si="130"/>
        <v>44825</v>
      </c>
      <c r="I162" s="45">
        <f t="shared" si="131"/>
        <v>44831</v>
      </c>
      <c r="J162" s="45">
        <f t="shared" si="132"/>
        <v>44833</v>
      </c>
      <c r="K162" s="45">
        <f t="shared" si="133"/>
        <v>44834</v>
      </c>
      <c r="L162" s="45">
        <f t="shared" si="134"/>
        <v>44837</v>
      </c>
      <c r="M162" s="45">
        <f t="shared" si="135"/>
        <v>44834</v>
      </c>
      <c r="N162" s="45">
        <f t="shared" si="136"/>
        <v>44836</v>
      </c>
      <c r="O162" s="45">
        <f t="shared" si="137"/>
        <v>44825</v>
      </c>
      <c r="P162" s="45">
        <f t="shared" si="138"/>
        <v>44830</v>
      </c>
    </row>
    <row r="163" spans="1:16" hidden="1" x14ac:dyDescent="0.35">
      <c r="A163" s="60">
        <v>35</v>
      </c>
      <c r="B163" s="25" t="s">
        <v>1178</v>
      </c>
      <c r="C163" s="133">
        <f t="shared" si="139"/>
        <v>44800</v>
      </c>
      <c r="D163" s="45">
        <f t="shared" si="141"/>
        <v>44805</v>
      </c>
      <c r="E163" s="45">
        <f t="shared" si="140"/>
        <v>44807</v>
      </c>
      <c r="F163" s="45">
        <f t="shared" si="128"/>
        <v>44830</v>
      </c>
      <c r="G163" s="45">
        <f t="shared" si="129"/>
        <v>44833</v>
      </c>
      <c r="H163" s="45">
        <f t="shared" si="130"/>
        <v>44832</v>
      </c>
      <c r="I163" s="45">
        <f t="shared" si="131"/>
        <v>44838</v>
      </c>
      <c r="J163" s="45">
        <f t="shared" si="132"/>
        <v>44840</v>
      </c>
      <c r="K163" s="45">
        <f t="shared" si="133"/>
        <v>44841</v>
      </c>
      <c r="L163" s="45">
        <f t="shared" si="134"/>
        <v>44844</v>
      </c>
      <c r="M163" s="45">
        <f t="shared" si="135"/>
        <v>44841</v>
      </c>
      <c r="N163" s="45">
        <f t="shared" si="136"/>
        <v>44843</v>
      </c>
      <c r="O163" s="45">
        <f t="shared" si="137"/>
        <v>44832</v>
      </c>
      <c r="P163" s="45">
        <f t="shared" si="138"/>
        <v>44837</v>
      </c>
    </row>
    <row r="164" spans="1:16" hidden="1" x14ac:dyDescent="0.35">
      <c r="A164" s="60">
        <v>36</v>
      </c>
      <c r="B164" s="25" t="s">
        <v>1179</v>
      </c>
      <c r="C164" s="133">
        <f t="shared" ref="C164:C169" si="142">E164-7</f>
        <v>44807</v>
      </c>
      <c r="D164" s="45">
        <f t="shared" si="141"/>
        <v>44812</v>
      </c>
      <c r="E164" s="45">
        <f t="shared" ref="E164:E227" si="143">E163+7</f>
        <v>44814</v>
      </c>
      <c r="F164" s="45">
        <f t="shared" si="128"/>
        <v>44837</v>
      </c>
      <c r="G164" s="45">
        <f t="shared" si="129"/>
        <v>44840</v>
      </c>
      <c r="H164" s="45">
        <f t="shared" si="130"/>
        <v>44839</v>
      </c>
      <c r="I164" s="45">
        <f t="shared" si="131"/>
        <v>44845</v>
      </c>
      <c r="J164" s="45">
        <f t="shared" si="132"/>
        <v>44847</v>
      </c>
      <c r="K164" s="45">
        <f t="shared" si="133"/>
        <v>44848</v>
      </c>
      <c r="L164" s="45">
        <f t="shared" si="134"/>
        <v>44851</v>
      </c>
      <c r="M164" s="45">
        <f t="shared" si="135"/>
        <v>44848</v>
      </c>
      <c r="N164" s="45">
        <f t="shared" si="136"/>
        <v>44850</v>
      </c>
      <c r="O164" s="45">
        <f t="shared" si="137"/>
        <v>44839</v>
      </c>
      <c r="P164" s="45">
        <f t="shared" si="138"/>
        <v>44844</v>
      </c>
    </row>
    <row r="165" spans="1:16" hidden="1" x14ac:dyDescent="0.35">
      <c r="A165" s="60">
        <v>37</v>
      </c>
      <c r="B165" s="25" t="s">
        <v>1180</v>
      </c>
      <c r="C165" s="133">
        <f t="shared" si="142"/>
        <v>44814</v>
      </c>
      <c r="D165" s="45">
        <f t="shared" si="141"/>
        <v>44819</v>
      </c>
      <c r="E165" s="45">
        <f t="shared" si="143"/>
        <v>44821</v>
      </c>
      <c r="F165" s="45">
        <f t="shared" si="128"/>
        <v>44844</v>
      </c>
      <c r="G165" s="45">
        <f t="shared" si="129"/>
        <v>44847</v>
      </c>
      <c r="H165" s="45">
        <f t="shared" si="130"/>
        <v>44846</v>
      </c>
      <c r="I165" s="45">
        <f t="shared" si="131"/>
        <v>44852</v>
      </c>
      <c r="J165" s="45">
        <f t="shared" si="132"/>
        <v>44854</v>
      </c>
      <c r="K165" s="45">
        <f t="shared" si="133"/>
        <v>44855</v>
      </c>
      <c r="L165" s="45">
        <f t="shared" si="134"/>
        <v>44858</v>
      </c>
      <c r="M165" s="45">
        <f t="shared" si="135"/>
        <v>44855</v>
      </c>
      <c r="N165" s="45">
        <f t="shared" si="136"/>
        <v>44857</v>
      </c>
      <c r="O165" s="45">
        <f t="shared" si="137"/>
        <v>44846</v>
      </c>
      <c r="P165" s="45">
        <f t="shared" si="138"/>
        <v>44851</v>
      </c>
    </row>
    <row r="166" spans="1:16" hidden="1" x14ac:dyDescent="0.35">
      <c r="A166" s="130">
        <v>38</v>
      </c>
      <c r="B166" s="28" t="s">
        <v>1174</v>
      </c>
      <c r="C166" s="134">
        <f t="shared" si="142"/>
        <v>44821</v>
      </c>
      <c r="D166" s="47">
        <f t="shared" si="141"/>
        <v>44826</v>
      </c>
      <c r="E166" s="47">
        <f t="shared" si="143"/>
        <v>44828</v>
      </c>
      <c r="F166" s="47">
        <f t="shared" si="128"/>
        <v>44851</v>
      </c>
      <c r="G166" s="47">
        <f t="shared" si="129"/>
        <v>44854</v>
      </c>
      <c r="H166" s="47">
        <f t="shared" si="130"/>
        <v>44853</v>
      </c>
      <c r="I166" s="47">
        <f t="shared" si="131"/>
        <v>44859</v>
      </c>
      <c r="J166" s="47">
        <f t="shared" si="132"/>
        <v>44861</v>
      </c>
      <c r="K166" s="47">
        <f t="shared" si="133"/>
        <v>44862</v>
      </c>
      <c r="L166" s="47">
        <f t="shared" si="134"/>
        <v>44865</v>
      </c>
      <c r="M166" s="47">
        <f t="shared" si="135"/>
        <v>44862</v>
      </c>
      <c r="N166" s="47">
        <f t="shared" si="136"/>
        <v>44864</v>
      </c>
      <c r="O166" s="47">
        <f t="shared" si="137"/>
        <v>44853</v>
      </c>
      <c r="P166" s="47">
        <f t="shared" si="138"/>
        <v>44858</v>
      </c>
    </row>
    <row r="167" spans="1:16" hidden="1" x14ac:dyDescent="0.35">
      <c r="A167" s="130">
        <v>39</v>
      </c>
      <c r="B167" s="28" t="s">
        <v>1181</v>
      </c>
      <c r="C167" s="134">
        <f t="shared" si="142"/>
        <v>44828</v>
      </c>
      <c r="D167" s="47">
        <f t="shared" si="141"/>
        <v>44833</v>
      </c>
      <c r="E167" s="47">
        <f t="shared" si="143"/>
        <v>44835</v>
      </c>
      <c r="F167" s="47">
        <f t="shared" si="128"/>
        <v>44858</v>
      </c>
      <c r="G167" s="47">
        <f t="shared" si="129"/>
        <v>44861</v>
      </c>
      <c r="H167" s="47">
        <f t="shared" si="130"/>
        <v>44860</v>
      </c>
      <c r="I167" s="47">
        <f t="shared" si="131"/>
        <v>44866</v>
      </c>
      <c r="J167" s="47">
        <f t="shared" si="132"/>
        <v>44868</v>
      </c>
      <c r="K167" s="47">
        <f t="shared" si="133"/>
        <v>44869</v>
      </c>
      <c r="L167" s="47">
        <f t="shared" si="134"/>
        <v>44872</v>
      </c>
      <c r="M167" s="47">
        <f t="shared" si="135"/>
        <v>44869</v>
      </c>
      <c r="N167" s="47">
        <f t="shared" si="136"/>
        <v>44871</v>
      </c>
      <c r="O167" s="47">
        <f t="shared" si="137"/>
        <v>44860</v>
      </c>
      <c r="P167" s="47">
        <f t="shared" si="138"/>
        <v>44865</v>
      </c>
    </row>
    <row r="168" spans="1:16" hidden="1" x14ac:dyDescent="0.35">
      <c r="A168" s="130">
        <v>40</v>
      </c>
      <c r="B168" s="28" t="s">
        <v>1189</v>
      </c>
      <c r="C168" s="134">
        <f t="shared" si="142"/>
        <v>44835</v>
      </c>
      <c r="D168" s="47">
        <f t="shared" si="141"/>
        <v>44840</v>
      </c>
      <c r="E168" s="47">
        <f t="shared" si="143"/>
        <v>44842</v>
      </c>
      <c r="F168" s="47">
        <f t="shared" si="128"/>
        <v>44865</v>
      </c>
      <c r="G168" s="47">
        <f t="shared" si="129"/>
        <v>44868</v>
      </c>
      <c r="H168" s="47">
        <f t="shared" si="130"/>
        <v>44867</v>
      </c>
      <c r="I168" s="47">
        <f t="shared" si="131"/>
        <v>44873</v>
      </c>
      <c r="J168" s="47">
        <f t="shared" si="132"/>
        <v>44875</v>
      </c>
      <c r="K168" s="47">
        <f t="shared" si="133"/>
        <v>44876</v>
      </c>
      <c r="L168" s="47">
        <f t="shared" si="134"/>
        <v>44879</v>
      </c>
      <c r="M168" s="47">
        <f t="shared" si="135"/>
        <v>44876</v>
      </c>
      <c r="N168" s="47">
        <f t="shared" si="136"/>
        <v>44878</v>
      </c>
      <c r="O168" s="47">
        <f t="shared" si="137"/>
        <v>44867</v>
      </c>
      <c r="P168" s="47">
        <f t="shared" si="138"/>
        <v>44872</v>
      </c>
    </row>
    <row r="169" spans="1:16" hidden="1" x14ac:dyDescent="0.35">
      <c r="A169" s="130">
        <v>41</v>
      </c>
      <c r="B169" s="28" t="s">
        <v>1197</v>
      </c>
      <c r="C169" s="134">
        <f t="shared" si="142"/>
        <v>44842</v>
      </c>
      <c r="D169" s="47">
        <f t="shared" si="141"/>
        <v>44847</v>
      </c>
      <c r="E169" s="47">
        <f t="shared" si="143"/>
        <v>44849</v>
      </c>
      <c r="F169" s="47">
        <f t="shared" si="128"/>
        <v>44872</v>
      </c>
      <c r="G169" s="47">
        <f t="shared" si="129"/>
        <v>44875</v>
      </c>
      <c r="H169" s="47">
        <f t="shared" si="130"/>
        <v>44874</v>
      </c>
      <c r="I169" s="47">
        <f t="shared" si="131"/>
        <v>44880</v>
      </c>
      <c r="J169" s="47">
        <f t="shared" si="132"/>
        <v>44882</v>
      </c>
      <c r="K169" s="47">
        <f t="shared" si="133"/>
        <v>44883</v>
      </c>
      <c r="L169" s="47">
        <f t="shared" si="134"/>
        <v>44886</v>
      </c>
      <c r="M169" s="47">
        <f t="shared" si="135"/>
        <v>44883</v>
      </c>
      <c r="N169" s="47">
        <f t="shared" si="136"/>
        <v>44885</v>
      </c>
      <c r="O169" s="47">
        <f t="shared" si="137"/>
        <v>44874</v>
      </c>
      <c r="P169" s="47">
        <f t="shared" si="138"/>
        <v>44879</v>
      </c>
    </row>
    <row r="170" spans="1:16" hidden="1" x14ac:dyDescent="0.35">
      <c r="A170" s="130">
        <v>42</v>
      </c>
      <c r="B170" s="28" t="s">
        <v>1203</v>
      </c>
      <c r="C170" s="134">
        <f t="shared" ref="C170:C175" si="144">E170-7</f>
        <v>44849</v>
      </c>
      <c r="D170" s="47">
        <f t="shared" ref="D170:D175" si="145">E170-2</f>
        <v>44854</v>
      </c>
      <c r="E170" s="47">
        <f t="shared" si="143"/>
        <v>44856</v>
      </c>
      <c r="F170" s="47">
        <f t="shared" ref="F170:F175" si="146">E170+23</f>
        <v>44879</v>
      </c>
      <c r="G170" s="47">
        <f t="shared" ref="G170:G175" si="147">E170+26</f>
        <v>44882</v>
      </c>
      <c r="H170" s="47">
        <f t="shared" ref="H170:H175" si="148">E170+25</f>
        <v>44881</v>
      </c>
      <c r="I170" s="47">
        <f t="shared" ref="I170:I175" si="149">E170+31</f>
        <v>44887</v>
      </c>
      <c r="J170" s="47">
        <f t="shared" ref="J170:J175" si="150">E170+33</f>
        <v>44889</v>
      </c>
      <c r="K170" s="47">
        <f t="shared" ref="K170:K175" si="151">E170+34</f>
        <v>44890</v>
      </c>
      <c r="L170" s="47">
        <f t="shared" ref="L170:L175" si="152">E170+37</f>
        <v>44893</v>
      </c>
      <c r="M170" s="47">
        <f t="shared" ref="M170:M175" si="153">E170+34</f>
        <v>44890</v>
      </c>
      <c r="N170" s="47">
        <f t="shared" ref="N170:N175" si="154">E170+36</f>
        <v>44892</v>
      </c>
      <c r="O170" s="47">
        <f t="shared" ref="O170:O175" si="155">E170+25</f>
        <v>44881</v>
      </c>
      <c r="P170" s="47">
        <f t="shared" ref="P170:P175" si="156">E170+30</f>
        <v>44886</v>
      </c>
    </row>
    <row r="171" spans="1:16" hidden="1" x14ac:dyDescent="0.35">
      <c r="A171" s="60">
        <v>43</v>
      </c>
      <c r="B171" s="25" t="s">
        <v>1209</v>
      </c>
      <c r="C171" s="133">
        <f t="shared" si="144"/>
        <v>44856</v>
      </c>
      <c r="D171" s="45">
        <f t="shared" si="145"/>
        <v>44861</v>
      </c>
      <c r="E171" s="45">
        <f t="shared" si="143"/>
        <v>44863</v>
      </c>
      <c r="F171" s="45">
        <f t="shared" si="146"/>
        <v>44886</v>
      </c>
      <c r="G171" s="45">
        <f t="shared" si="147"/>
        <v>44889</v>
      </c>
      <c r="H171" s="45">
        <f t="shared" si="148"/>
        <v>44888</v>
      </c>
      <c r="I171" s="45">
        <f t="shared" si="149"/>
        <v>44894</v>
      </c>
      <c r="J171" s="45">
        <f t="shared" si="150"/>
        <v>44896</v>
      </c>
      <c r="K171" s="45">
        <f t="shared" si="151"/>
        <v>44897</v>
      </c>
      <c r="L171" s="45">
        <f t="shared" si="152"/>
        <v>44900</v>
      </c>
      <c r="M171" s="45">
        <f t="shared" si="153"/>
        <v>44897</v>
      </c>
      <c r="N171" s="45">
        <f t="shared" si="154"/>
        <v>44899</v>
      </c>
      <c r="O171" s="45">
        <f t="shared" si="155"/>
        <v>44888</v>
      </c>
      <c r="P171" s="45">
        <f t="shared" si="156"/>
        <v>44893</v>
      </c>
    </row>
    <row r="172" spans="1:16" hidden="1" x14ac:dyDescent="0.35">
      <c r="A172" s="60">
        <v>44</v>
      </c>
      <c r="B172" s="25" t="s">
        <v>1217</v>
      </c>
      <c r="C172" s="133">
        <f t="shared" si="144"/>
        <v>44863</v>
      </c>
      <c r="D172" s="45">
        <f t="shared" si="145"/>
        <v>44868</v>
      </c>
      <c r="E172" s="45">
        <f t="shared" si="143"/>
        <v>44870</v>
      </c>
      <c r="F172" s="45">
        <f t="shared" si="146"/>
        <v>44893</v>
      </c>
      <c r="G172" s="45">
        <f t="shared" si="147"/>
        <v>44896</v>
      </c>
      <c r="H172" s="45">
        <f t="shared" si="148"/>
        <v>44895</v>
      </c>
      <c r="I172" s="45">
        <f t="shared" si="149"/>
        <v>44901</v>
      </c>
      <c r="J172" s="45">
        <f t="shared" si="150"/>
        <v>44903</v>
      </c>
      <c r="K172" s="45">
        <f t="shared" si="151"/>
        <v>44904</v>
      </c>
      <c r="L172" s="45">
        <f t="shared" si="152"/>
        <v>44907</v>
      </c>
      <c r="M172" s="45">
        <f t="shared" si="153"/>
        <v>44904</v>
      </c>
      <c r="N172" s="45">
        <f t="shared" si="154"/>
        <v>44906</v>
      </c>
      <c r="O172" s="45">
        <f t="shared" si="155"/>
        <v>44895</v>
      </c>
      <c r="P172" s="45">
        <f t="shared" si="156"/>
        <v>44900</v>
      </c>
    </row>
    <row r="173" spans="1:16" hidden="1" x14ac:dyDescent="0.35">
      <c r="A173" s="60">
        <v>45</v>
      </c>
      <c r="B173" s="25" t="s">
        <v>1223</v>
      </c>
      <c r="C173" s="133">
        <f t="shared" si="144"/>
        <v>44870</v>
      </c>
      <c r="D173" s="45">
        <f t="shared" si="145"/>
        <v>44875</v>
      </c>
      <c r="E173" s="45">
        <f t="shared" si="143"/>
        <v>44877</v>
      </c>
      <c r="F173" s="45">
        <f t="shared" si="146"/>
        <v>44900</v>
      </c>
      <c r="G173" s="45">
        <f t="shared" si="147"/>
        <v>44903</v>
      </c>
      <c r="H173" s="45">
        <f t="shared" si="148"/>
        <v>44902</v>
      </c>
      <c r="I173" s="45">
        <f t="shared" si="149"/>
        <v>44908</v>
      </c>
      <c r="J173" s="45">
        <f t="shared" si="150"/>
        <v>44910</v>
      </c>
      <c r="K173" s="45">
        <f t="shared" si="151"/>
        <v>44911</v>
      </c>
      <c r="L173" s="45">
        <f t="shared" si="152"/>
        <v>44914</v>
      </c>
      <c r="M173" s="45">
        <f t="shared" si="153"/>
        <v>44911</v>
      </c>
      <c r="N173" s="45">
        <f t="shared" si="154"/>
        <v>44913</v>
      </c>
      <c r="O173" s="45">
        <f t="shared" si="155"/>
        <v>44902</v>
      </c>
      <c r="P173" s="45">
        <f t="shared" si="156"/>
        <v>44907</v>
      </c>
    </row>
    <row r="174" spans="1:16" hidden="1" x14ac:dyDescent="0.35">
      <c r="A174" s="60">
        <v>46</v>
      </c>
      <c r="B174" s="25" t="s">
        <v>1231</v>
      </c>
      <c r="C174" s="133">
        <f t="shared" si="144"/>
        <v>44877</v>
      </c>
      <c r="D174" s="45">
        <f t="shared" si="145"/>
        <v>44882</v>
      </c>
      <c r="E174" s="45">
        <f t="shared" si="143"/>
        <v>44884</v>
      </c>
      <c r="F174" s="45">
        <f t="shared" si="146"/>
        <v>44907</v>
      </c>
      <c r="G174" s="45">
        <f t="shared" si="147"/>
        <v>44910</v>
      </c>
      <c r="H174" s="45">
        <f t="shared" si="148"/>
        <v>44909</v>
      </c>
      <c r="I174" s="45">
        <f t="shared" si="149"/>
        <v>44915</v>
      </c>
      <c r="J174" s="45">
        <f t="shared" si="150"/>
        <v>44917</v>
      </c>
      <c r="K174" s="45">
        <f t="shared" si="151"/>
        <v>44918</v>
      </c>
      <c r="L174" s="45">
        <f t="shared" si="152"/>
        <v>44921</v>
      </c>
      <c r="M174" s="45">
        <f t="shared" si="153"/>
        <v>44918</v>
      </c>
      <c r="N174" s="45">
        <f t="shared" si="154"/>
        <v>44920</v>
      </c>
      <c r="O174" s="45">
        <f t="shared" si="155"/>
        <v>44909</v>
      </c>
      <c r="P174" s="45">
        <f t="shared" si="156"/>
        <v>44914</v>
      </c>
    </row>
    <row r="175" spans="1:16" hidden="1" x14ac:dyDescent="0.35">
      <c r="A175" s="60">
        <v>47</v>
      </c>
      <c r="B175" s="25" t="s">
        <v>1236</v>
      </c>
      <c r="C175" s="133">
        <f t="shared" si="144"/>
        <v>44884</v>
      </c>
      <c r="D175" s="45">
        <f t="shared" si="145"/>
        <v>44889</v>
      </c>
      <c r="E175" s="45">
        <f t="shared" si="143"/>
        <v>44891</v>
      </c>
      <c r="F175" s="45">
        <f t="shared" si="146"/>
        <v>44914</v>
      </c>
      <c r="G175" s="45">
        <f t="shared" si="147"/>
        <v>44917</v>
      </c>
      <c r="H175" s="45">
        <f t="shared" si="148"/>
        <v>44916</v>
      </c>
      <c r="I175" s="45">
        <f t="shared" si="149"/>
        <v>44922</v>
      </c>
      <c r="J175" s="45">
        <f t="shared" si="150"/>
        <v>44924</v>
      </c>
      <c r="K175" s="45">
        <f t="shared" si="151"/>
        <v>44925</v>
      </c>
      <c r="L175" s="45">
        <f t="shared" si="152"/>
        <v>44928</v>
      </c>
      <c r="M175" s="45">
        <f t="shared" si="153"/>
        <v>44925</v>
      </c>
      <c r="N175" s="45">
        <f t="shared" si="154"/>
        <v>44927</v>
      </c>
      <c r="O175" s="45">
        <f t="shared" si="155"/>
        <v>44916</v>
      </c>
      <c r="P175" s="45">
        <f t="shared" si="156"/>
        <v>44921</v>
      </c>
    </row>
    <row r="176" spans="1:16" hidden="1" x14ac:dyDescent="0.35">
      <c r="A176" s="60">
        <v>48</v>
      </c>
      <c r="B176" s="25" t="s">
        <v>1243</v>
      </c>
      <c r="C176" s="133">
        <f t="shared" ref="C176:C181" si="157">E176-7</f>
        <v>44891</v>
      </c>
      <c r="D176" s="45">
        <f t="shared" ref="D176:D181" si="158">E176-2</f>
        <v>44896</v>
      </c>
      <c r="E176" s="45">
        <f t="shared" si="143"/>
        <v>44898</v>
      </c>
      <c r="F176" s="45">
        <f t="shared" ref="F176:F181" si="159">E176+23</f>
        <v>44921</v>
      </c>
      <c r="G176" s="45">
        <f>E176+26</f>
        <v>44924</v>
      </c>
      <c r="H176" s="45">
        <f t="shared" ref="H176:H181" si="160">E176+25</f>
        <v>44923</v>
      </c>
      <c r="I176" s="45">
        <f t="shared" ref="I176:I181" si="161">E176+31</f>
        <v>44929</v>
      </c>
      <c r="J176" s="45">
        <f t="shared" ref="J176:J181" si="162">E176+33</f>
        <v>44931</v>
      </c>
      <c r="K176" s="45">
        <f t="shared" ref="K176:K181" si="163">E176+34</f>
        <v>44932</v>
      </c>
      <c r="L176" s="45">
        <f t="shared" ref="L176:L181" si="164">E176+37</f>
        <v>44935</v>
      </c>
      <c r="M176" s="45">
        <f t="shared" ref="M176:M181" si="165">E176+34</f>
        <v>44932</v>
      </c>
      <c r="N176" s="45">
        <f t="shared" ref="N176:N181" si="166">E176+36</f>
        <v>44934</v>
      </c>
      <c r="O176" s="45">
        <f t="shared" ref="O176:O181" si="167">E176+25</f>
        <v>44923</v>
      </c>
      <c r="P176" s="45">
        <f t="shared" ref="P176:P181" si="168">E176+30</f>
        <v>44928</v>
      </c>
    </row>
    <row r="177" spans="1:16" hidden="1" x14ac:dyDescent="0.35">
      <c r="A177" s="130">
        <v>49</v>
      </c>
      <c r="B177" s="28" t="s">
        <v>1252</v>
      </c>
      <c r="C177" s="134">
        <f t="shared" si="157"/>
        <v>44898</v>
      </c>
      <c r="D177" s="47">
        <f t="shared" si="158"/>
        <v>44903</v>
      </c>
      <c r="E177" s="47">
        <f t="shared" si="143"/>
        <v>44905</v>
      </c>
      <c r="F177" s="47">
        <f t="shared" si="159"/>
        <v>44928</v>
      </c>
      <c r="G177" s="47">
        <f t="shared" ref="G177:G182" si="169">E177+30</f>
        <v>44935</v>
      </c>
      <c r="H177" s="47">
        <f t="shared" si="160"/>
        <v>44930</v>
      </c>
      <c r="I177" s="47">
        <f t="shared" si="161"/>
        <v>44936</v>
      </c>
      <c r="J177" s="47">
        <f t="shared" si="162"/>
        <v>44938</v>
      </c>
      <c r="K177" s="47">
        <f t="shared" si="163"/>
        <v>44939</v>
      </c>
      <c r="L177" s="47">
        <f t="shared" si="164"/>
        <v>44942</v>
      </c>
      <c r="M177" s="47">
        <f t="shared" si="165"/>
        <v>44939</v>
      </c>
      <c r="N177" s="47">
        <f t="shared" si="166"/>
        <v>44941</v>
      </c>
      <c r="O177" s="47">
        <f t="shared" si="167"/>
        <v>44930</v>
      </c>
      <c r="P177" s="47">
        <f t="shared" si="168"/>
        <v>44935</v>
      </c>
    </row>
    <row r="178" spans="1:16" hidden="1" x14ac:dyDescent="0.35">
      <c r="A178" s="130">
        <v>50</v>
      </c>
      <c r="B178" s="28" t="s">
        <v>1258</v>
      </c>
      <c r="C178" s="134">
        <f t="shared" si="157"/>
        <v>44905</v>
      </c>
      <c r="D178" s="47">
        <f t="shared" si="158"/>
        <v>44910</v>
      </c>
      <c r="E178" s="47">
        <f t="shared" si="143"/>
        <v>44912</v>
      </c>
      <c r="F178" s="47">
        <f t="shared" si="159"/>
        <v>44935</v>
      </c>
      <c r="G178" s="47">
        <f t="shared" si="169"/>
        <v>44942</v>
      </c>
      <c r="H178" s="47">
        <f t="shared" si="160"/>
        <v>44937</v>
      </c>
      <c r="I178" s="47">
        <f t="shared" si="161"/>
        <v>44943</v>
      </c>
      <c r="J178" s="47">
        <f t="shared" si="162"/>
        <v>44945</v>
      </c>
      <c r="K178" s="47">
        <f t="shared" si="163"/>
        <v>44946</v>
      </c>
      <c r="L178" s="47">
        <f t="shared" si="164"/>
        <v>44949</v>
      </c>
      <c r="M178" s="47">
        <f t="shared" si="165"/>
        <v>44946</v>
      </c>
      <c r="N178" s="47">
        <f t="shared" si="166"/>
        <v>44948</v>
      </c>
      <c r="O178" s="47">
        <f t="shared" si="167"/>
        <v>44937</v>
      </c>
      <c r="P178" s="47">
        <f t="shared" si="168"/>
        <v>44942</v>
      </c>
    </row>
    <row r="179" spans="1:16" hidden="1" x14ac:dyDescent="0.35">
      <c r="A179" s="130">
        <v>51</v>
      </c>
      <c r="B179" s="28" t="s">
        <v>1264</v>
      </c>
      <c r="C179" s="134">
        <f t="shared" si="157"/>
        <v>44912</v>
      </c>
      <c r="D179" s="47">
        <f t="shared" si="158"/>
        <v>44917</v>
      </c>
      <c r="E179" s="47">
        <f t="shared" si="143"/>
        <v>44919</v>
      </c>
      <c r="F179" s="47">
        <f t="shared" si="159"/>
        <v>44942</v>
      </c>
      <c r="G179" s="47">
        <f t="shared" si="169"/>
        <v>44949</v>
      </c>
      <c r="H179" s="47">
        <f t="shared" si="160"/>
        <v>44944</v>
      </c>
      <c r="I179" s="47">
        <f t="shared" si="161"/>
        <v>44950</v>
      </c>
      <c r="J179" s="47">
        <f t="shared" si="162"/>
        <v>44952</v>
      </c>
      <c r="K179" s="47">
        <f t="shared" si="163"/>
        <v>44953</v>
      </c>
      <c r="L179" s="47">
        <f t="shared" si="164"/>
        <v>44956</v>
      </c>
      <c r="M179" s="47">
        <f t="shared" si="165"/>
        <v>44953</v>
      </c>
      <c r="N179" s="47">
        <f t="shared" si="166"/>
        <v>44955</v>
      </c>
      <c r="O179" s="47">
        <f t="shared" si="167"/>
        <v>44944</v>
      </c>
      <c r="P179" s="47">
        <f t="shared" si="168"/>
        <v>44949</v>
      </c>
    </row>
    <row r="180" spans="1:16" hidden="1" x14ac:dyDescent="0.35">
      <c r="A180" s="130">
        <v>52</v>
      </c>
      <c r="B180" s="28" t="s">
        <v>1268</v>
      </c>
      <c r="C180" s="134">
        <f t="shared" si="157"/>
        <v>44919</v>
      </c>
      <c r="D180" s="47">
        <f t="shared" si="158"/>
        <v>44924</v>
      </c>
      <c r="E180" s="47">
        <f t="shared" si="143"/>
        <v>44926</v>
      </c>
      <c r="F180" s="47">
        <f t="shared" si="159"/>
        <v>44949</v>
      </c>
      <c r="G180" s="47">
        <f t="shared" si="169"/>
        <v>44956</v>
      </c>
      <c r="H180" s="47">
        <f t="shared" si="160"/>
        <v>44951</v>
      </c>
      <c r="I180" s="47">
        <f t="shared" si="161"/>
        <v>44957</v>
      </c>
      <c r="J180" s="47">
        <f t="shared" si="162"/>
        <v>44959</v>
      </c>
      <c r="K180" s="47">
        <f t="shared" si="163"/>
        <v>44960</v>
      </c>
      <c r="L180" s="47">
        <f t="shared" si="164"/>
        <v>44963</v>
      </c>
      <c r="M180" s="47">
        <f t="shared" si="165"/>
        <v>44960</v>
      </c>
      <c r="N180" s="47">
        <f t="shared" si="166"/>
        <v>44962</v>
      </c>
      <c r="O180" s="47">
        <f t="shared" si="167"/>
        <v>44951</v>
      </c>
      <c r="P180" s="47">
        <f t="shared" si="168"/>
        <v>44956</v>
      </c>
    </row>
    <row r="181" spans="1:16" hidden="1" x14ac:dyDescent="0.35">
      <c r="A181" s="130">
        <v>1</v>
      </c>
      <c r="B181" s="28" t="s">
        <v>1274</v>
      </c>
      <c r="C181" s="134">
        <f t="shared" si="157"/>
        <v>44926</v>
      </c>
      <c r="D181" s="47">
        <f t="shared" si="158"/>
        <v>44931</v>
      </c>
      <c r="E181" s="47">
        <f t="shared" si="143"/>
        <v>44933</v>
      </c>
      <c r="F181" s="47">
        <f t="shared" si="159"/>
        <v>44956</v>
      </c>
      <c r="G181" s="47">
        <f t="shared" si="169"/>
        <v>44963</v>
      </c>
      <c r="H181" s="47">
        <f t="shared" si="160"/>
        <v>44958</v>
      </c>
      <c r="I181" s="47">
        <f t="shared" si="161"/>
        <v>44964</v>
      </c>
      <c r="J181" s="47">
        <f t="shared" si="162"/>
        <v>44966</v>
      </c>
      <c r="K181" s="47">
        <f t="shared" si="163"/>
        <v>44967</v>
      </c>
      <c r="L181" s="47">
        <f t="shared" si="164"/>
        <v>44970</v>
      </c>
      <c r="M181" s="47">
        <f t="shared" si="165"/>
        <v>44967</v>
      </c>
      <c r="N181" s="47">
        <f t="shared" si="166"/>
        <v>44969</v>
      </c>
      <c r="O181" s="47">
        <f t="shared" si="167"/>
        <v>44958</v>
      </c>
      <c r="P181" s="47">
        <f t="shared" si="168"/>
        <v>44963</v>
      </c>
    </row>
    <row r="182" spans="1:16" hidden="1" x14ac:dyDescent="0.35">
      <c r="A182" s="130">
        <v>2</v>
      </c>
      <c r="B182" s="28" t="s">
        <v>1285</v>
      </c>
      <c r="C182" s="134">
        <f t="shared" ref="C182" si="170">E182-7</f>
        <v>44933</v>
      </c>
      <c r="D182" s="47">
        <f t="shared" ref="D182" si="171">E182-2</f>
        <v>44938</v>
      </c>
      <c r="E182" s="47">
        <f t="shared" si="143"/>
        <v>44940</v>
      </c>
      <c r="F182" s="47">
        <f t="shared" ref="F182" si="172">E182+23</f>
        <v>44963</v>
      </c>
      <c r="G182" s="47">
        <f t="shared" si="169"/>
        <v>44970</v>
      </c>
      <c r="H182" s="47">
        <f t="shared" ref="H182" si="173">E182+25</f>
        <v>44965</v>
      </c>
      <c r="I182" s="47">
        <f t="shared" ref="I182" si="174">E182+31</f>
        <v>44971</v>
      </c>
      <c r="J182" s="47">
        <f t="shared" ref="J182" si="175">E182+33</f>
        <v>44973</v>
      </c>
      <c r="K182" s="47">
        <f t="shared" ref="K182" si="176">E182+34</f>
        <v>44974</v>
      </c>
      <c r="L182" s="47">
        <f t="shared" ref="L182" si="177">E182+37</f>
        <v>44977</v>
      </c>
      <c r="M182" s="47">
        <f t="shared" ref="M182" si="178">E182+34</f>
        <v>44974</v>
      </c>
      <c r="N182" s="47">
        <f t="shared" ref="N182" si="179">E182+36</f>
        <v>44976</v>
      </c>
      <c r="O182" s="47">
        <f t="shared" ref="O182" si="180">E182+25</f>
        <v>44965</v>
      </c>
      <c r="P182" s="47">
        <f t="shared" ref="P182" si="181">E182+30</f>
        <v>44970</v>
      </c>
    </row>
    <row r="183" spans="1:16" hidden="1" x14ac:dyDescent="0.35">
      <c r="A183" s="130">
        <v>3</v>
      </c>
      <c r="B183" s="28" t="s">
        <v>1293</v>
      </c>
      <c r="C183" s="134">
        <f t="shared" ref="C183" si="182">E183-7</f>
        <v>44940</v>
      </c>
      <c r="D183" s="47">
        <f t="shared" ref="D183" si="183">E183-2</f>
        <v>44945</v>
      </c>
      <c r="E183" s="47">
        <f t="shared" si="143"/>
        <v>44947</v>
      </c>
      <c r="F183" s="47">
        <f t="shared" ref="F183" si="184">E183+23</f>
        <v>44970</v>
      </c>
      <c r="G183" s="47">
        <f t="shared" ref="G183" si="185">E183+30</f>
        <v>44977</v>
      </c>
      <c r="H183" s="47">
        <f t="shared" ref="H183" si="186">E183+25</f>
        <v>44972</v>
      </c>
      <c r="I183" s="47">
        <f t="shared" ref="I183" si="187">E183+31</f>
        <v>44978</v>
      </c>
      <c r="J183" s="47">
        <f t="shared" ref="J183" si="188">E183+33</f>
        <v>44980</v>
      </c>
      <c r="K183" s="47">
        <f t="shared" ref="K183" si="189">E183+34</f>
        <v>44981</v>
      </c>
      <c r="L183" s="47">
        <f t="shared" ref="L183" si="190">E183+37</f>
        <v>44984</v>
      </c>
      <c r="M183" s="47">
        <f t="shared" ref="M183" si="191">E183+34</f>
        <v>44981</v>
      </c>
      <c r="N183" s="47">
        <f t="shared" ref="N183" si="192">E183+36</f>
        <v>44983</v>
      </c>
      <c r="O183" s="47">
        <f t="shared" ref="O183" si="193">E183+25</f>
        <v>44972</v>
      </c>
      <c r="P183" s="47">
        <f t="shared" ref="P183" si="194">E183+30</f>
        <v>44977</v>
      </c>
    </row>
    <row r="184" spans="1:16" hidden="1" x14ac:dyDescent="0.35">
      <c r="A184" s="130">
        <v>4</v>
      </c>
      <c r="B184" s="28" t="s">
        <v>1299</v>
      </c>
      <c r="C184" s="134">
        <f t="shared" ref="C184" si="195">E184-7</f>
        <v>44947</v>
      </c>
      <c r="D184" s="47">
        <f t="shared" ref="D184" si="196">E184-2</f>
        <v>44952</v>
      </c>
      <c r="E184" s="47">
        <f t="shared" si="143"/>
        <v>44954</v>
      </c>
      <c r="F184" s="47">
        <f t="shared" ref="F184" si="197">E184+23</f>
        <v>44977</v>
      </c>
      <c r="G184" s="47">
        <f t="shared" ref="G184" si="198">E184+30</f>
        <v>44984</v>
      </c>
      <c r="H184" s="47">
        <f t="shared" ref="H184" si="199">E184+25</f>
        <v>44979</v>
      </c>
      <c r="I184" s="47">
        <f t="shared" ref="I184" si="200">E184+31</f>
        <v>44985</v>
      </c>
      <c r="J184" s="47">
        <f t="shared" ref="J184" si="201">E184+33</f>
        <v>44987</v>
      </c>
      <c r="K184" s="47">
        <f t="shared" ref="K184" si="202">E184+34</f>
        <v>44988</v>
      </c>
      <c r="L184" s="47">
        <f t="shared" ref="L184" si="203">E184+37</f>
        <v>44991</v>
      </c>
      <c r="M184" s="47">
        <f t="shared" ref="M184" si="204">E184+34</f>
        <v>44988</v>
      </c>
      <c r="N184" s="47">
        <f t="shared" ref="N184" si="205">E184+36</f>
        <v>44990</v>
      </c>
      <c r="O184" s="47">
        <f t="shared" ref="O184" si="206">E184+25</f>
        <v>44979</v>
      </c>
      <c r="P184" s="47">
        <f t="shared" ref="P184" si="207">E184+30</f>
        <v>44984</v>
      </c>
    </row>
    <row r="185" spans="1:16" hidden="1" x14ac:dyDescent="0.35">
      <c r="A185" s="130">
        <v>5</v>
      </c>
      <c r="B185" s="28" t="s">
        <v>1306</v>
      </c>
      <c r="C185" s="134">
        <f t="shared" ref="C185" si="208">E185-7</f>
        <v>44954</v>
      </c>
      <c r="D185" s="47">
        <f t="shared" ref="D185" si="209">E185-2</f>
        <v>44959</v>
      </c>
      <c r="E185" s="47">
        <f t="shared" si="143"/>
        <v>44961</v>
      </c>
      <c r="F185" s="47">
        <f t="shared" ref="F185" si="210">E185+23</f>
        <v>44984</v>
      </c>
      <c r="G185" s="47">
        <f t="shared" ref="G185" si="211">E185+30</f>
        <v>44991</v>
      </c>
      <c r="H185" s="47">
        <f t="shared" ref="H185" si="212">E185+25</f>
        <v>44986</v>
      </c>
      <c r="I185" s="47">
        <f t="shared" ref="I185" si="213">E185+31</f>
        <v>44992</v>
      </c>
      <c r="J185" s="47">
        <f t="shared" ref="J185" si="214">E185+33</f>
        <v>44994</v>
      </c>
      <c r="K185" s="47">
        <f t="shared" ref="K185" si="215">E185+34</f>
        <v>44995</v>
      </c>
      <c r="L185" s="47">
        <f t="shared" ref="L185" si="216">E185+37</f>
        <v>44998</v>
      </c>
      <c r="M185" s="47">
        <f t="shared" ref="M185" si="217">E185+34</f>
        <v>44995</v>
      </c>
      <c r="N185" s="47">
        <f t="shared" ref="N185" si="218">E185+36</f>
        <v>44997</v>
      </c>
      <c r="O185" s="47">
        <f t="shared" ref="O185" si="219">E185+25</f>
        <v>44986</v>
      </c>
      <c r="P185" s="47">
        <f t="shared" ref="P185" si="220">E185+30</f>
        <v>44991</v>
      </c>
    </row>
    <row r="186" spans="1:16" hidden="1" x14ac:dyDescent="0.35">
      <c r="A186" s="130">
        <v>6</v>
      </c>
      <c r="B186" s="28" t="s">
        <v>1318</v>
      </c>
      <c r="C186" s="134">
        <f t="shared" ref="C186" si="221">E186-7</f>
        <v>44961</v>
      </c>
      <c r="D186" s="47">
        <f t="shared" ref="D186" si="222">E186-2</f>
        <v>44966</v>
      </c>
      <c r="E186" s="47">
        <f t="shared" si="143"/>
        <v>44968</v>
      </c>
      <c r="F186" s="47">
        <f t="shared" ref="F186" si="223">E186+23</f>
        <v>44991</v>
      </c>
      <c r="G186" s="47">
        <f t="shared" ref="G186" si="224">E186+30</f>
        <v>44998</v>
      </c>
      <c r="H186" s="47">
        <f t="shared" ref="H186" si="225">E186+25</f>
        <v>44993</v>
      </c>
      <c r="I186" s="47">
        <f t="shared" ref="I186" si="226">E186+31</f>
        <v>44999</v>
      </c>
      <c r="J186" s="47">
        <f t="shared" ref="J186" si="227">E186+33</f>
        <v>45001</v>
      </c>
      <c r="K186" s="47">
        <f t="shared" ref="K186" si="228">E186+34</f>
        <v>45002</v>
      </c>
      <c r="L186" s="47">
        <f t="shared" ref="L186" si="229">E186+37</f>
        <v>45005</v>
      </c>
      <c r="M186" s="47">
        <f t="shared" ref="M186" si="230">E186+34</f>
        <v>45002</v>
      </c>
      <c r="N186" s="47">
        <f t="shared" ref="N186" si="231">E186+36</f>
        <v>45004</v>
      </c>
      <c r="O186" s="47">
        <f t="shared" ref="O186" si="232">E186+25</f>
        <v>44993</v>
      </c>
      <c r="P186" s="47">
        <f t="shared" ref="P186" si="233">E186+30</f>
        <v>44998</v>
      </c>
    </row>
    <row r="187" spans="1:16" hidden="1" x14ac:dyDescent="0.35">
      <c r="A187" s="130">
        <v>7</v>
      </c>
      <c r="B187" s="28" t="s">
        <v>1323</v>
      </c>
      <c r="C187" s="134">
        <f t="shared" ref="C187" si="234">E187-7</f>
        <v>44968</v>
      </c>
      <c r="D187" s="47">
        <f t="shared" ref="D187" si="235">E187-2</f>
        <v>44973</v>
      </c>
      <c r="E187" s="47">
        <f t="shared" si="143"/>
        <v>44975</v>
      </c>
      <c r="F187" s="47">
        <f t="shared" ref="F187" si="236">E187+23</f>
        <v>44998</v>
      </c>
      <c r="G187" s="47">
        <f t="shared" ref="G187" si="237">E187+30</f>
        <v>45005</v>
      </c>
      <c r="H187" s="47">
        <f t="shared" ref="H187" si="238">E187+25</f>
        <v>45000</v>
      </c>
      <c r="I187" s="47">
        <f t="shared" ref="I187" si="239">E187+31</f>
        <v>45006</v>
      </c>
      <c r="J187" s="47">
        <f t="shared" ref="J187" si="240">E187+33</f>
        <v>45008</v>
      </c>
      <c r="K187" s="47">
        <f t="shared" ref="K187" si="241">E187+34</f>
        <v>45009</v>
      </c>
      <c r="L187" s="47">
        <f t="shared" ref="L187" si="242">E187+37</f>
        <v>45012</v>
      </c>
      <c r="M187" s="47">
        <f t="shared" ref="M187" si="243">E187+34</f>
        <v>45009</v>
      </c>
      <c r="N187" s="47">
        <f t="shared" ref="N187" si="244">E187+36</f>
        <v>45011</v>
      </c>
      <c r="O187" s="47">
        <f t="shared" ref="O187" si="245">E187+25</f>
        <v>45000</v>
      </c>
      <c r="P187" s="47">
        <f t="shared" ref="P187" si="246">E187+30</f>
        <v>45005</v>
      </c>
    </row>
    <row r="188" spans="1:16" hidden="1" x14ac:dyDescent="0.35">
      <c r="A188" s="130">
        <v>8</v>
      </c>
      <c r="B188" s="28" t="s">
        <v>1331</v>
      </c>
      <c r="C188" s="134">
        <f t="shared" ref="C188" si="247">E188-7</f>
        <v>44975</v>
      </c>
      <c r="D188" s="47">
        <f t="shared" ref="D188" si="248">E188-2</f>
        <v>44980</v>
      </c>
      <c r="E188" s="47">
        <f t="shared" si="143"/>
        <v>44982</v>
      </c>
      <c r="F188" s="47">
        <f t="shared" ref="F188" si="249">E188+23</f>
        <v>45005</v>
      </c>
      <c r="G188" s="47">
        <f t="shared" ref="G188" si="250">E188+30</f>
        <v>45012</v>
      </c>
      <c r="H188" s="47">
        <f t="shared" ref="H188" si="251">E188+25</f>
        <v>45007</v>
      </c>
      <c r="I188" s="47">
        <f t="shared" ref="I188" si="252">E188+31</f>
        <v>45013</v>
      </c>
      <c r="J188" s="47">
        <f t="shared" ref="J188" si="253">E188+33</f>
        <v>45015</v>
      </c>
      <c r="K188" s="47">
        <f t="shared" ref="K188" si="254">E188+34</f>
        <v>45016</v>
      </c>
      <c r="L188" s="47">
        <f t="shared" ref="L188" si="255">E188+37</f>
        <v>45019</v>
      </c>
      <c r="M188" s="47">
        <f t="shared" ref="M188" si="256">E188+34</f>
        <v>45016</v>
      </c>
      <c r="N188" s="47">
        <f t="shared" ref="N188" si="257">E188+36</f>
        <v>45018</v>
      </c>
      <c r="O188" s="47">
        <f t="shared" ref="O188" si="258">E188+25</f>
        <v>45007</v>
      </c>
      <c r="P188" s="47">
        <f t="shared" ref="P188" si="259">E188+30</f>
        <v>45012</v>
      </c>
    </row>
    <row r="189" spans="1:16" hidden="1" x14ac:dyDescent="0.35">
      <c r="A189" s="130">
        <v>9</v>
      </c>
      <c r="B189" s="28" t="s">
        <v>1339</v>
      </c>
      <c r="C189" s="134">
        <f t="shared" ref="C189" si="260">E189-7</f>
        <v>44982</v>
      </c>
      <c r="D189" s="47">
        <f t="shared" ref="D189" si="261">E189-2</f>
        <v>44987</v>
      </c>
      <c r="E189" s="47">
        <f t="shared" si="143"/>
        <v>44989</v>
      </c>
      <c r="F189" s="47">
        <f t="shared" ref="F189" si="262">E189+23</f>
        <v>45012</v>
      </c>
      <c r="G189" s="47">
        <f t="shared" ref="G189" si="263">E189+30</f>
        <v>45019</v>
      </c>
      <c r="H189" s="47">
        <f t="shared" ref="H189" si="264">E189+25</f>
        <v>45014</v>
      </c>
      <c r="I189" s="47">
        <f t="shared" ref="I189" si="265">E189+31</f>
        <v>45020</v>
      </c>
      <c r="J189" s="47">
        <f t="shared" ref="J189" si="266">E189+33</f>
        <v>45022</v>
      </c>
      <c r="K189" s="47">
        <f t="shared" ref="K189" si="267">E189+34</f>
        <v>45023</v>
      </c>
      <c r="L189" s="47">
        <f t="shared" ref="L189" si="268">E189+37</f>
        <v>45026</v>
      </c>
      <c r="M189" s="47">
        <f t="shared" ref="M189" si="269">E189+34</f>
        <v>45023</v>
      </c>
      <c r="N189" s="47">
        <f t="shared" ref="N189" si="270">E189+36</f>
        <v>45025</v>
      </c>
      <c r="O189" s="47">
        <f t="shared" ref="O189" si="271">E189+25</f>
        <v>45014</v>
      </c>
      <c r="P189" s="47">
        <f t="shared" ref="P189" si="272">E189+30</f>
        <v>45019</v>
      </c>
    </row>
    <row r="190" spans="1:16" hidden="1" x14ac:dyDescent="0.35">
      <c r="A190" s="130">
        <v>10</v>
      </c>
      <c r="B190" s="28" t="s">
        <v>1349</v>
      </c>
      <c r="C190" s="134">
        <f t="shared" ref="C190" si="273">E190-7</f>
        <v>44989</v>
      </c>
      <c r="D190" s="47">
        <f t="shared" ref="D190" si="274">E190-2</f>
        <v>44994</v>
      </c>
      <c r="E190" s="47">
        <f t="shared" si="143"/>
        <v>44996</v>
      </c>
      <c r="F190" s="47">
        <f t="shared" ref="F190" si="275">E190+23</f>
        <v>45019</v>
      </c>
      <c r="G190" s="47">
        <f t="shared" ref="G190" si="276">E190+30</f>
        <v>45026</v>
      </c>
      <c r="H190" s="47">
        <f t="shared" ref="H190" si="277">E190+25</f>
        <v>45021</v>
      </c>
      <c r="I190" s="47">
        <f t="shared" ref="I190" si="278">E190+31</f>
        <v>45027</v>
      </c>
      <c r="J190" s="47">
        <f t="shared" ref="J190" si="279">E190+33</f>
        <v>45029</v>
      </c>
      <c r="K190" s="47">
        <f t="shared" ref="K190" si="280">E190+34</f>
        <v>45030</v>
      </c>
      <c r="L190" s="47">
        <f t="shared" ref="L190" si="281">E190+37</f>
        <v>45033</v>
      </c>
      <c r="M190" s="47">
        <f t="shared" ref="M190" si="282">E190+34</f>
        <v>45030</v>
      </c>
      <c r="N190" s="47">
        <f t="shared" ref="N190" si="283">E190+36</f>
        <v>45032</v>
      </c>
      <c r="O190" s="47">
        <f t="shared" ref="O190" si="284">E190+25</f>
        <v>45021</v>
      </c>
      <c r="P190" s="47">
        <f t="shared" ref="P190" si="285">E190+30</f>
        <v>45026</v>
      </c>
    </row>
    <row r="191" spans="1:16" hidden="1" x14ac:dyDescent="0.35">
      <c r="A191" s="130">
        <v>11</v>
      </c>
      <c r="B191" s="28" t="s">
        <v>1356</v>
      </c>
      <c r="C191" s="134">
        <f t="shared" ref="C191" si="286">E191-7</f>
        <v>44996</v>
      </c>
      <c r="D191" s="47">
        <f t="shared" ref="D191" si="287">E191-2</f>
        <v>45001</v>
      </c>
      <c r="E191" s="47">
        <f t="shared" si="143"/>
        <v>45003</v>
      </c>
      <c r="F191" s="47">
        <f t="shared" ref="F191" si="288">E191+23</f>
        <v>45026</v>
      </c>
      <c r="G191" s="47">
        <f t="shared" ref="G191" si="289">E191+30</f>
        <v>45033</v>
      </c>
      <c r="H191" s="47">
        <f t="shared" ref="H191" si="290">E191+25</f>
        <v>45028</v>
      </c>
      <c r="I191" s="47">
        <f t="shared" ref="I191" si="291">E191+31</f>
        <v>45034</v>
      </c>
      <c r="J191" s="47">
        <f t="shared" ref="J191" si="292">E191+33</f>
        <v>45036</v>
      </c>
      <c r="K191" s="47">
        <f t="shared" ref="K191" si="293">E191+34</f>
        <v>45037</v>
      </c>
      <c r="L191" s="47">
        <f t="shared" ref="L191" si="294">E191+37</f>
        <v>45040</v>
      </c>
      <c r="M191" s="47">
        <f t="shared" ref="M191" si="295">E191+34</f>
        <v>45037</v>
      </c>
      <c r="N191" s="47">
        <f t="shared" ref="N191" si="296">E191+36</f>
        <v>45039</v>
      </c>
      <c r="O191" s="47">
        <f t="shared" ref="O191" si="297">E191+25</f>
        <v>45028</v>
      </c>
      <c r="P191" s="47">
        <f t="shared" ref="P191" si="298">E191+30</f>
        <v>45033</v>
      </c>
    </row>
    <row r="192" spans="1:16" hidden="1" x14ac:dyDescent="0.35">
      <c r="A192" s="130">
        <v>12</v>
      </c>
      <c r="B192" s="28" t="s">
        <v>1365</v>
      </c>
      <c r="C192" s="134">
        <f t="shared" ref="C192" si="299">E192-7</f>
        <v>45003</v>
      </c>
      <c r="D192" s="47">
        <f t="shared" ref="D192" si="300">E192-2</f>
        <v>45008</v>
      </c>
      <c r="E192" s="47">
        <f t="shared" si="143"/>
        <v>45010</v>
      </c>
      <c r="F192" s="47">
        <f t="shared" ref="F192" si="301">E192+23</f>
        <v>45033</v>
      </c>
      <c r="G192" s="47">
        <f t="shared" ref="G192" si="302">E192+30</f>
        <v>45040</v>
      </c>
      <c r="H192" s="47">
        <f t="shared" ref="H192" si="303">E192+25</f>
        <v>45035</v>
      </c>
      <c r="I192" s="47">
        <f t="shared" ref="I192" si="304">E192+31</f>
        <v>45041</v>
      </c>
      <c r="J192" s="47">
        <f t="shared" ref="J192" si="305">E192+33</f>
        <v>45043</v>
      </c>
      <c r="K192" s="47">
        <f t="shared" ref="K192" si="306">E192+34</f>
        <v>45044</v>
      </c>
      <c r="L192" s="47">
        <f t="shared" ref="L192" si="307">E192+37</f>
        <v>45047</v>
      </c>
      <c r="M192" s="47">
        <f t="shared" ref="M192" si="308">E192+34</f>
        <v>45044</v>
      </c>
      <c r="N192" s="47">
        <f t="shared" ref="N192" si="309">E192+36</f>
        <v>45046</v>
      </c>
      <c r="O192" s="47">
        <f t="shared" ref="O192" si="310">E192+25</f>
        <v>45035</v>
      </c>
      <c r="P192" s="47">
        <f t="shared" ref="P192" si="311">E192+30</f>
        <v>45040</v>
      </c>
    </row>
    <row r="193" spans="1:16" hidden="1" x14ac:dyDescent="0.35">
      <c r="A193" s="130">
        <v>13</v>
      </c>
      <c r="B193" s="28" t="s">
        <v>1379</v>
      </c>
      <c r="C193" s="134">
        <f t="shared" ref="C193" si="312">E193-7</f>
        <v>45010</v>
      </c>
      <c r="D193" s="47">
        <f t="shared" ref="D193" si="313">E193-2</f>
        <v>45015</v>
      </c>
      <c r="E193" s="47">
        <f t="shared" si="143"/>
        <v>45017</v>
      </c>
      <c r="F193" s="47">
        <f t="shared" ref="F193" si="314">E193+23</f>
        <v>45040</v>
      </c>
      <c r="G193" s="47">
        <f t="shared" ref="G193" si="315">E193+30</f>
        <v>45047</v>
      </c>
      <c r="H193" s="47">
        <f t="shared" ref="H193" si="316">E193+25</f>
        <v>45042</v>
      </c>
      <c r="I193" s="47">
        <f t="shared" ref="I193" si="317">E193+31</f>
        <v>45048</v>
      </c>
      <c r="J193" s="47">
        <f t="shared" ref="J193" si="318">E193+33</f>
        <v>45050</v>
      </c>
      <c r="K193" s="47">
        <f t="shared" ref="K193" si="319">E193+34</f>
        <v>45051</v>
      </c>
      <c r="L193" s="47">
        <f t="shared" ref="L193" si="320">E193+37</f>
        <v>45054</v>
      </c>
      <c r="M193" s="47">
        <f t="shared" ref="M193" si="321">E193+34</f>
        <v>45051</v>
      </c>
      <c r="N193" s="47">
        <f t="shared" ref="N193" si="322">E193+36</f>
        <v>45053</v>
      </c>
      <c r="O193" s="47">
        <f t="shared" ref="O193" si="323">E193+25</f>
        <v>45042</v>
      </c>
      <c r="P193" s="47">
        <f t="shared" ref="P193" si="324">E193+30</f>
        <v>45047</v>
      </c>
    </row>
    <row r="194" spans="1:16" hidden="1" x14ac:dyDescent="0.35">
      <c r="A194" s="130">
        <v>14</v>
      </c>
      <c r="B194" s="28" t="s">
        <v>1384</v>
      </c>
      <c r="C194" s="134">
        <f t="shared" ref="C194" si="325">E194-7</f>
        <v>45017</v>
      </c>
      <c r="D194" s="47">
        <f t="shared" ref="D194" si="326">E194-2</f>
        <v>45022</v>
      </c>
      <c r="E194" s="47">
        <f t="shared" si="143"/>
        <v>45024</v>
      </c>
      <c r="F194" s="47">
        <f t="shared" ref="F194" si="327">E194+23</f>
        <v>45047</v>
      </c>
      <c r="G194" s="47">
        <f t="shared" ref="G194" si="328">E194+30</f>
        <v>45054</v>
      </c>
      <c r="H194" s="47">
        <f t="shared" ref="H194" si="329">E194+25</f>
        <v>45049</v>
      </c>
      <c r="I194" s="47">
        <f t="shared" ref="I194" si="330">E194+31</f>
        <v>45055</v>
      </c>
      <c r="J194" s="47">
        <f t="shared" ref="J194" si="331">E194+33</f>
        <v>45057</v>
      </c>
      <c r="K194" s="47">
        <f t="shared" ref="K194" si="332">E194+34</f>
        <v>45058</v>
      </c>
      <c r="L194" s="47">
        <f t="shared" ref="L194" si="333">E194+37</f>
        <v>45061</v>
      </c>
      <c r="M194" s="47">
        <f t="shared" ref="M194" si="334">E194+34</f>
        <v>45058</v>
      </c>
      <c r="N194" s="47">
        <f t="shared" ref="N194" si="335">E194+36</f>
        <v>45060</v>
      </c>
      <c r="O194" s="47">
        <f t="shared" ref="O194" si="336">E194+25</f>
        <v>45049</v>
      </c>
      <c r="P194" s="47">
        <f t="shared" ref="P194" si="337">E194+30</f>
        <v>45054</v>
      </c>
    </row>
    <row r="195" spans="1:16" hidden="1" x14ac:dyDescent="0.35">
      <c r="A195" s="130">
        <v>15</v>
      </c>
      <c r="B195" s="28" t="s">
        <v>1393</v>
      </c>
      <c r="C195" s="134">
        <f t="shared" ref="C195" si="338">E195-7</f>
        <v>45024</v>
      </c>
      <c r="D195" s="47">
        <f t="shared" ref="D195" si="339">E195-2</f>
        <v>45029</v>
      </c>
      <c r="E195" s="47">
        <f t="shared" si="143"/>
        <v>45031</v>
      </c>
      <c r="F195" s="47">
        <f t="shared" ref="F195" si="340">E195+23</f>
        <v>45054</v>
      </c>
      <c r="G195" s="47">
        <f t="shared" ref="G195" si="341">E195+30</f>
        <v>45061</v>
      </c>
      <c r="H195" s="47">
        <f t="shared" ref="H195" si="342">E195+25</f>
        <v>45056</v>
      </c>
      <c r="I195" s="47">
        <f t="shared" ref="I195" si="343">E195+31</f>
        <v>45062</v>
      </c>
      <c r="J195" s="47">
        <f t="shared" ref="J195" si="344">E195+33</f>
        <v>45064</v>
      </c>
      <c r="K195" s="47">
        <f t="shared" ref="K195" si="345">E195+34</f>
        <v>45065</v>
      </c>
      <c r="L195" s="47">
        <f t="shared" ref="L195" si="346">E195+37</f>
        <v>45068</v>
      </c>
      <c r="M195" s="47">
        <f t="shared" ref="M195" si="347">E195+34</f>
        <v>45065</v>
      </c>
      <c r="N195" s="47">
        <f t="shared" ref="N195" si="348">E195+36</f>
        <v>45067</v>
      </c>
      <c r="O195" s="47">
        <f t="shared" ref="O195" si="349">E195+25</f>
        <v>45056</v>
      </c>
      <c r="P195" s="47">
        <f t="shared" ref="P195" si="350">E195+30</f>
        <v>45061</v>
      </c>
    </row>
    <row r="196" spans="1:16" hidden="1" x14ac:dyDescent="0.35">
      <c r="A196" s="130">
        <v>16</v>
      </c>
      <c r="B196" s="28" t="s">
        <v>1401</v>
      </c>
      <c r="C196" s="134">
        <f t="shared" ref="C196" si="351">E196-7</f>
        <v>45031</v>
      </c>
      <c r="D196" s="47">
        <f t="shared" ref="D196" si="352">E196-2</f>
        <v>45036</v>
      </c>
      <c r="E196" s="47">
        <f t="shared" si="143"/>
        <v>45038</v>
      </c>
      <c r="F196" s="47">
        <f t="shared" ref="F196" si="353">E196+23</f>
        <v>45061</v>
      </c>
      <c r="G196" s="47">
        <f t="shared" ref="G196" si="354">E196+30</f>
        <v>45068</v>
      </c>
      <c r="H196" s="47">
        <f t="shared" ref="H196" si="355">E196+25</f>
        <v>45063</v>
      </c>
      <c r="I196" s="47">
        <f t="shared" ref="I196" si="356">E196+31</f>
        <v>45069</v>
      </c>
      <c r="J196" s="47">
        <f t="shared" ref="J196" si="357">E196+33</f>
        <v>45071</v>
      </c>
      <c r="K196" s="47">
        <f t="shared" ref="K196" si="358">E196+34</f>
        <v>45072</v>
      </c>
      <c r="L196" s="47">
        <f t="shared" ref="L196" si="359">E196+37</f>
        <v>45075</v>
      </c>
      <c r="M196" s="47">
        <f t="shared" ref="M196" si="360">E196+34</f>
        <v>45072</v>
      </c>
      <c r="N196" s="47">
        <f t="shared" ref="N196" si="361">E196+36</f>
        <v>45074</v>
      </c>
      <c r="O196" s="47">
        <f t="shared" ref="O196" si="362">E196+25</f>
        <v>45063</v>
      </c>
      <c r="P196" s="47">
        <f t="shared" ref="P196" si="363">E196+30</f>
        <v>45068</v>
      </c>
    </row>
    <row r="197" spans="1:16" hidden="1" x14ac:dyDescent="0.35">
      <c r="A197" s="130">
        <v>17</v>
      </c>
      <c r="B197" s="28" t="s">
        <v>1409</v>
      </c>
      <c r="C197" s="134">
        <f t="shared" ref="C197" si="364">E197-7</f>
        <v>45038</v>
      </c>
      <c r="D197" s="47">
        <f t="shared" ref="D197" si="365">E197-2</f>
        <v>45043</v>
      </c>
      <c r="E197" s="47">
        <f t="shared" si="143"/>
        <v>45045</v>
      </c>
      <c r="F197" s="47">
        <f t="shared" ref="F197" si="366">E197+23</f>
        <v>45068</v>
      </c>
      <c r="G197" s="47">
        <f t="shared" ref="G197" si="367">E197+30</f>
        <v>45075</v>
      </c>
      <c r="H197" s="47">
        <f t="shared" ref="H197" si="368">E197+25</f>
        <v>45070</v>
      </c>
      <c r="I197" s="47">
        <f t="shared" ref="I197" si="369">E197+31</f>
        <v>45076</v>
      </c>
      <c r="J197" s="47">
        <f t="shared" ref="J197" si="370">E197+33</f>
        <v>45078</v>
      </c>
      <c r="K197" s="47">
        <f t="shared" ref="K197" si="371">E197+34</f>
        <v>45079</v>
      </c>
      <c r="L197" s="47">
        <f t="shared" ref="L197" si="372">E197+37</f>
        <v>45082</v>
      </c>
      <c r="M197" s="47">
        <f t="shared" ref="M197" si="373">E197+34</f>
        <v>45079</v>
      </c>
      <c r="N197" s="47">
        <f t="shared" ref="N197" si="374">E197+36</f>
        <v>45081</v>
      </c>
      <c r="O197" s="47">
        <f t="shared" ref="O197" si="375">E197+25</f>
        <v>45070</v>
      </c>
      <c r="P197" s="47">
        <f t="shared" ref="P197" si="376">E197+30</f>
        <v>45075</v>
      </c>
    </row>
    <row r="198" spans="1:16" hidden="1" x14ac:dyDescent="0.35">
      <c r="A198" s="130">
        <v>18</v>
      </c>
      <c r="B198" s="28" t="s">
        <v>1419</v>
      </c>
      <c r="C198" s="134">
        <f t="shared" ref="C198" si="377">E198-7</f>
        <v>45045</v>
      </c>
      <c r="D198" s="47">
        <f t="shared" ref="D198" si="378">E198-2</f>
        <v>45050</v>
      </c>
      <c r="E198" s="47">
        <f t="shared" si="143"/>
        <v>45052</v>
      </c>
      <c r="F198" s="47">
        <f t="shared" ref="F198" si="379">E198+23</f>
        <v>45075</v>
      </c>
      <c r="G198" s="47">
        <f t="shared" ref="G198" si="380">E198+30</f>
        <v>45082</v>
      </c>
      <c r="H198" s="47">
        <f t="shared" ref="H198" si="381">E198+25</f>
        <v>45077</v>
      </c>
      <c r="I198" s="47">
        <f t="shared" ref="I198" si="382">E198+31</f>
        <v>45083</v>
      </c>
      <c r="J198" s="47">
        <f t="shared" ref="J198" si="383">E198+33</f>
        <v>45085</v>
      </c>
      <c r="K198" s="47">
        <f t="shared" ref="K198" si="384">E198+34</f>
        <v>45086</v>
      </c>
      <c r="L198" s="47">
        <f t="shared" ref="L198" si="385">E198+37</f>
        <v>45089</v>
      </c>
      <c r="M198" s="47">
        <f t="shared" ref="M198" si="386">E198+34</f>
        <v>45086</v>
      </c>
      <c r="N198" s="47">
        <f t="shared" ref="N198" si="387">E198+36</f>
        <v>45088</v>
      </c>
      <c r="O198" s="47">
        <f t="shared" ref="O198" si="388">E198+25</f>
        <v>45077</v>
      </c>
      <c r="P198" s="47">
        <f t="shared" ref="P198" si="389">E198+30</f>
        <v>45082</v>
      </c>
    </row>
    <row r="199" spans="1:16" hidden="1" x14ac:dyDescent="0.35">
      <c r="A199" s="130">
        <v>19</v>
      </c>
      <c r="B199" s="28" t="s">
        <v>1429</v>
      </c>
      <c r="C199" s="134">
        <f t="shared" ref="C199" si="390">E199-7</f>
        <v>45052</v>
      </c>
      <c r="D199" s="47">
        <f t="shared" ref="D199" si="391">E199-2</f>
        <v>45057</v>
      </c>
      <c r="E199" s="47">
        <f t="shared" si="143"/>
        <v>45059</v>
      </c>
      <c r="F199" s="47">
        <f t="shared" ref="F199" si="392">E199+23</f>
        <v>45082</v>
      </c>
      <c r="G199" s="47">
        <f t="shared" ref="G199" si="393">E199+30</f>
        <v>45089</v>
      </c>
      <c r="H199" s="47">
        <f t="shared" ref="H199" si="394">E199+25</f>
        <v>45084</v>
      </c>
      <c r="I199" s="47">
        <f t="shared" ref="I199" si="395">E199+31</f>
        <v>45090</v>
      </c>
      <c r="J199" s="47">
        <f t="shared" ref="J199" si="396">E199+33</f>
        <v>45092</v>
      </c>
      <c r="K199" s="47">
        <f t="shared" ref="K199" si="397">E199+34</f>
        <v>45093</v>
      </c>
      <c r="L199" s="47">
        <f t="shared" ref="L199" si="398">E199+37</f>
        <v>45096</v>
      </c>
      <c r="M199" s="47">
        <f t="shared" ref="M199" si="399">E199+34</f>
        <v>45093</v>
      </c>
      <c r="N199" s="47">
        <f t="shared" ref="N199" si="400">E199+36</f>
        <v>45095</v>
      </c>
      <c r="O199" s="47">
        <f t="shared" ref="O199" si="401">E199+25</f>
        <v>45084</v>
      </c>
      <c r="P199" s="47">
        <f t="shared" ref="P199" si="402">E199+30</f>
        <v>45089</v>
      </c>
    </row>
    <row r="200" spans="1:16" hidden="1" x14ac:dyDescent="0.35">
      <c r="A200" s="130">
        <v>20</v>
      </c>
      <c r="B200" s="28" t="s">
        <v>1437</v>
      </c>
      <c r="C200" s="134">
        <f t="shared" ref="C200" si="403">E200-7</f>
        <v>45059</v>
      </c>
      <c r="D200" s="47">
        <f t="shared" ref="D200" si="404">E200-2</f>
        <v>45064</v>
      </c>
      <c r="E200" s="47">
        <f t="shared" si="143"/>
        <v>45066</v>
      </c>
      <c r="F200" s="47">
        <f t="shared" ref="F200" si="405">E200+23</f>
        <v>45089</v>
      </c>
      <c r="G200" s="47">
        <f t="shared" ref="G200" si="406">E200+30</f>
        <v>45096</v>
      </c>
      <c r="H200" s="47">
        <f t="shared" ref="H200" si="407">E200+25</f>
        <v>45091</v>
      </c>
      <c r="I200" s="47">
        <f t="shared" ref="I200" si="408">E200+31</f>
        <v>45097</v>
      </c>
      <c r="J200" s="47">
        <f t="shared" ref="J200" si="409">E200+33</f>
        <v>45099</v>
      </c>
      <c r="K200" s="47">
        <f t="shared" ref="K200" si="410">E200+34</f>
        <v>45100</v>
      </c>
      <c r="L200" s="47">
        <f t="shared" ref="L200" si="411">E200+37</f>
        <v>45103</v>
      </c>
      <c r="M200" s="47">
        <f t="shared" ref="M200" si="412">E200+34</f>
        <v>45100</v>
      </c>
      <c r="N200" s="47">
        <f t="shared" ref="N200" si="413">E200+36</f>
        <v>45102</v>
      </c>
      <c r="O200" s="47">
        <f t="shared" ref="O200" si="414">E200+25</f>
        <v>45091</v>
      </c>
      <c r="P200" s="47">
        <f t="shared" ref="P200" si="415">E200+30</f>
        <v>45096</v>
      </c>
    </row>
    <row r="201" spans="1:16" hidden="1" x14ac:dyDescent="0.35">
      <c r="A201" s="130">
        <v>21</v>
      </c>
      <c r="B201" s="28" t="s">
        <v>1445</v>
      </c>
      <c r="C201" s="134">
        <f t="shared" ref="C201" si="416">E201-7</f>
        <v>45066</v>
      </c>
      <c r="D201" s="47">
        <f t="shared" ref="D201" si="417">E201-2</f>
        <v>45071</v>
      </c>
      <c r="E201" s="47">
        <f t="shared" si="143"/>
        <v>45073</v>
      </c>
      <c r="F201" s="47">
        <f t="shared" ref="F201" si="418">E201+23</f>
        <v>45096</v>
      </c>
      <c r="G201" s="47">
        <f t="shared" ref="G201" si="419">E201+30</f>
        <v>45103</v>
      </c>
      <c r="H201" s="47">
        <f t="shared" ref="H201" si="420">E201+25</f>
        <v>45098</v>
      </c>
      <c r="I201" s="47">
        <f t="shared" ref="I201" si="421">E201+31</f>
        <v>45104</v>
      </c>
      <c r="J201" s="47">
        <f t="shared" ref="J201" si="422">E201+33</f>
        <v>45106</v>
      </c>
      <c r="K201" s="47">
        <f t="shared" ref="K201" si="423">E201+34</f>
        <v>45107</v>
      </c>
      <c r="L201" s="47">
        <f t="shared" ref="L201" si="424">E201+37</f>
        <v>45110</v>
      </c>
      <c r="M201" s="47">
        <f t="shared" ref="M201" si="425">E201+34</f>
        <v>45107</v>
      </c>
      <c r="N201" s="47">
        <f t="shared" ref="N201" si="426">E201+36</f>
        <v>45109</v>
      </c>
      <c r="O201" s="47">
        <f t="shared" ref="O201" si="427">E201+25</f>
        <v>45098</v>
      </c>
      <c r="P201" s="47">
        <f t="shared" ref="P201" si="428">E201+30</f>
        <v>45103</v>
      </c>
    </row>
    <row r="202" spans="1:16" hidden="1" x14ac:dyDescent="0.35">
      <c r="A202" s="130">
        <v>22</v>
      </c>
      <c r="B202" s="28" t="s">
        <v>1454</v>
      </c>
      <c r="C202" s="134">
        <f t="shared" ref="C202" si="429">E202-7</f>
        <v>45073</v>
      </c>
      <c r="D202" s="47">
        <f t="shared" ref="D202" si="430">E202-2</f>
        <v>45078</v>
      </c>
      <c r="E202" s="47">
        <f t="shared" si="143"/>
        <v>45080</v>
      </c>
      <c r="F202" s="47">
        <f t="shared" ref="F202" si="431">E202+23</f>
        <v>45103</v>
      </c>
      <c r="G202" s="47">
        <f t="shared" ref="G202" si="432">E202+30</f>
        <v>45110</v>
      </c>
      <c r="H202" s="47">
        <f t="shared" ref="H202" si="433">E202+25</f>
        <v>45105</v>
      </c>
      <c r="I202" s="47">
        <f t="shared" ref="I202" si="434">E202+31</f>
        <v>45111</v>
      </c>
      <c r="J202" s="47">
        <f t="shared" ref="J202" si="435">E202+33</f>
        <v>45113</v>
      </c>
      <c r="K202" s="47">
        <f t="shared" ref="K202" si="436">E202+34</f>
        <v>45114</v>
      </c>
      <c r="L202" s="47">
        <f t="shared" ref="L202" si="437">E202+37</f>
        <v>45117</v>
      </c>
      <c r="M202" s="47">
        <f t="shared" ref="M202" si="438">E202+34</f>
        <v>45114</v>
      </c>
      <c r="N202" s="47">
        <f t="shared" ref="N202" si="439">E202+36</f>
        <v>45116</v>
      </c>
      <c r="O202" s="47">
        <f t="shared" ref="O202" si="440">E202+25</f>
        <v>45105</v>
      </c>
      <c r="P202" s="47">
        <f t="shared" ref="P202" si="441">E202+30</f>
        <v>45110</v>
      </c>
    </row>
    <row r="203" spans="1:16" hidden="1" x14ac:dyDescent="0.35">
      <c r="A203" s="130">
        <v>23</v>
      </c>
      <c r="B203" s="28" t="s">
        <v>1462</v>
      </c>
      <c r="C203" s="134">
        <f t="shared" ref="C203" si="442">E203-7</f>
        <v>45080</v>
      </c>
      <c r="D203" s="47">
        <f t="shared" ref="D203" si="443">E203-2</f>
        <v>45085</v>
      </c>
      <c r="E203" s="47">
        <f t="shared" si="143"/>
        <v>45087</v>
      </c>
      <c r="F203" s="47">
        <f t="shared" ref="F203:F208" si="444">E203+24</f>
        <v>45111</v>
      </c>
      <c r="G203" s="47">
        <f t="shared" ref="G203:G208" si="445">E203+31</f>
        <v>45118</v>
      </c>
      <c r="H203" s="47">
        <f t="shared" ref="H203:H208" si="446">E203+26</f>
        <v>45113</v>
      </c>
      <c r="I203" s="47">
        <f t="shared" ref="I203:I208" si="447">E203+32</f>
        <v>45119</v>
      </c>
      <c r="J203" s="47">
        <f t="shared" ref="J203:J208" si="448">E203+36</f>
        <v>45123</v>
      </c>
      <c r="K203" s="47">
        <f t="shared" ref="K203:K208" si="449">E203+36</f>
        <v>45123</v>
      </c>
      <c r="L203" s="47">
        <f t="shared" ref="L203:L208" si="450">E203+39</f>
        <v>45126</v>
      </c>
      <c r="M203" s="47">
        <f t="shared" ref="M203:M208" si="451">E203+41</f>
        <v>45128</v>
      </c>
      <c r="N203" s="47">
        <f t="shared" ref="N203:N208" si="452">E203+38</f>
        <v>45125</v>
      </c>
      <c r="O203" s="47">
        <f t="shared" ref="O203:O208" si="453">E203+27</f>
        <v>45114</v>
      </c>
      <c r="P203" s="47">
        <f t="shared" ref="P203:P208" si="454">E203+31</f>
        <v>45118</v>
      </c>
    </row>
    <row r="204" spans="1:16" hidden="1" x14ac:dyDescent="0.35">
      <c r="A204" s="130">
        <v>24</v>
      </c>
      <c r="B204" s="28" t="s">
        <v>1470</v>
      </c>
      <c r="C204" s="134">
        <f t="shared" ref="C204" si="455">E204-7</f>
        <v>45087</v>
      </c>
      <c r="D204" s="47">
        <f t="shared" ref="D204" si="456">E204-2</f>
        <v>45092</v>
      </c>
      <c r="E204" s="47">
        <f t="shared" si="143"/>
        <v>45094</v>
      </c>
      <c r="F204" s="47">
        <f t="shared" si="444"/>
        <v>45118</v>
      </c>
      <c r="G204" s="47">
        <f t="shared" si="445"/>
        <v>45125</v>
      </c>
      <c r="H204" s="47">
        <f t="shared" si="446"/>
        <v>45120</v>
      </c>
      <c r="I204" s="47">
        <f t="shared" si="447"/>
        <v>45126</v>
      </c>
      <c r="J204" s="47">
        <f t="shared" si="448"/>
        <v>45130</v>
      </c>
      <c r="K204" s="47">
        <f t="shared" si="449"/>
        <v>45130</v>
      </c>
      <c r="L204" s="47">
        <f t="shared" si="450"/>
        <v>45133</v>
      </c>
      <c r="M204" s="47">
        <f t="shared" si="451"/>
        <v>45135</v>
      </c>
      <c r="N204" s="47">
        <f t="shared" si="452"/>
        <v>45132</v>
      </c>
      <c r="O204" s="47">
        <f t="shared" si="453"/>
        <v>45121</v>
      </c>
      <c r="P204" s="47">
        <f t="shared" si="454"/>
        <v>45125</v>
      </c>
    </row>
    <row r="205" spans="1:16" hidden="1" x14ac:dyDescent="0.35">
      <c r="A205" s="130">
        <v>25</v>
      </c>
      <c r="B205" s="28" t="s">
        <v>1476</v>
      </c>
      <c r="C205" s="134">
        <f t="shared" ref="C205" si="457">E205-7</f>
        <v>45094</v>
      </c>
      <c r="D205" s="47">
        <f t="shared" ref="D205" si="458">E205-2</f>
        <v>45099</v>
      </c>
      <c r="E205" s="47">
        <f>E204+7</f>
        <v>45101</v>
      </c>
      <c r="F205" s="47">
        <f t="shared" si="444"/>
        <v>45125</v>
      </c>
      <c r="G205" s="47">
        <f t="shared" si="445"/>
        <v>45132</v>
      </c>
      <c r="H205" s="47">
        <f t="shared" si="446"/>
        <v>45127</v>
      </c>
      <c r="I205" s="47">
        <f t="shared" si="447"/>
        <v>45133</v>
      </c>
      <c r="J205" s="47">
        <f t="shared" si="448"/>
        <v>45137</v>
      </c>
      <c r="K205" s="47">
        <f t="shared" si="449"/>
        <v>45137</v>
      </c>
      <c r="L205" s="47">
        <f t="shared" si="450"/>
        <v>45140</v>
      </c>
      <c r="M205" s="47">
        <f t="shared" si="451"/>
        <v>45142</v>
      </c>
      <c r="N205" s="47">
        <f t="shared" si="452"/>
        <v>45139</v>
      </c>
      <c r="O205" s="47">
        <f t="shared" si="453"/>
        <v>45128</v>
      </c>
      <c r="P205" s="47">
        <f t="shared" si="454"/>
        <v>45132</v>
      </c>
    </row>
    <row r="206" spans="1:16" hidden="1" x14ac:dyDescent="0.35">
      <c r="A206" s="130">
        <v>26</v>
      </c>
      <c r="B206" s="28" t="s">
        <v>1533</v>
      </c>
      <c r="C206" s="134">
        <f t="shared" ref="C206" si="459">E206-7</f>
        <v>45101</v>
      </c>
      <c r="D206" s="47">
        <f t="shared" ref="D206" si="460">E206-2</f>
        <v>45106</v>
      </c>
      <c r="E206" s="47">
        <f t="shared" si="143"/>
        <v>45108</v>
      </c>
      <c r="F206" s="47">
        <f t="shared" si="444"/>
        <v>45132</v>
      </c>
      <c r="G206" s="47">
        <f t="shared" si="445"/>
        <v>45139</v>
      </c>
      <c r="H206" s="47">
        <f t="shared" si="446"/>
        <v>45134</v>
      </c>
      <c r="I206" s="47">
        <f t="shared" si="447"/>
        <v>45140</v>
      </c>
      <c r="J206" s="47">
        <f t="shared" si="448"/>
        <v>45144</v>
      </c>
      <c r="K206" s="47">
        <f t="shared" si="449"/>
        <v>45144</v>
      </c>
      <c r="L206" s="47">
        <f t="shared" si="450"/>
        <v>45147</v>
      </c>
      <c r="M206" s="47">
        <f t="shared" si="451"/>
        <v>45149</v>
      </c>
      <c r="N206" s="47">
        <f t="shared" si="452"/>
        <v>45146</v>
      </c>
      <c r="O206" s="47">
        <f t="shared" si="453"/>
        <v>45135</v>
      </c>
      <c r="P206" s="47">
        <f t="shared" si="454"/>
        <v>45139</v>
      </c>
    </row>
    <row r="207" spans="1:16" hidden="1" x14ac:dyDescent="0.35">
      <c r="A207" s="130">
        <v>27</v>
      </c>
      <c r="B207" s="28" t="s">
        <v>1544</v>
      </c>
      <c r="C207" s="134">
        <f t="shared" ref="C207" si="461">E207-7</f>
        <v>45108</v>
      </c>
      <c r="D207" s="47">
        <f t="shared" ref="D207" si="462">E207-2</f>
        <v>45113</v>
      </c>
      <c r="E207" s="47">
        <f t="shared" si="143"/>
        <v>45115</v>
      </c>
      <c r="F207" s="47">
        <f t="shared" si="444"/>
        <v>45139</v>
      </c>
      <c r="G207" s="47">
        <f t="shared" si="445"/>
        <v>45146</v>
      </c>
      <c r="H207" s="47">
        <f t="shared" si="446"/>
        <v>45141</v>
      </c>
      <c r="I207" s="47">
        <f t="shared" si="447"/>
        <v>45147</v>
      </c>
      <c r="J207" s="47">
        <f t="shared" si="448"/>
        <v>45151</v>
      </c>
      <c r="K207" s="47">
        <f t="shared" si="449"/>
        <v>45151</v>
      </c>
      <c r="L207" s="47">
        <f t="shared" si="450"/>
        <v>45154</v>
      </c>
      <c r="M207" s="47">
        <f t="shared" si="451"/>
        <v>45156</v>
      </c>
      <c r="N207" s="47">
        <f t="shared" si="452"/>
        <v>45153</v>
      </c>
      <c r="O207" s="47">
        <f t="shared" si="453"/>
        <v>45142</v>
      </c>
      <c r="P207" s="47">
        <f t="shared" si="454"/>
        <v>45146</v>
      </c>
    </row>
    <row r="208" spans="1:16" hidden="1" x14ac:dyDescent="0.35">
      <c r="A208" s="130">
        <v>28</v>
      </c>
      <c r="B208" s="28" t="s">
        <v>1507</v>
      </c>
      <c r="C208" s="134">
        <f t="shared" ref="C208" si="463">E208-7</f>
        <v>45115</v>
      </c>
      <c r="D208" s="47">
        <f t="shared" ref="D208" si="464">E208-2</f>
        <v>45120</v>
      </c>
      <c r="E208" s="47">
        <f t="shared" si="143"/>
        <v>45122</v>
      </c>
      <c r="F208" s="47">
        <f t="shared" si="444"/>
        <v>45146</v>
      </c>
      <c r="G208" s="47">
        <f t="shared" si="445"/>
        <v>45153</v>
      </c>
      <c r="H208" s="47">
        <f t="shared" si="446"/>
        <v>45148</v>
      </c>
      <c r="I208" s="47">
        <f t="shared" si="447"/>
        <v>45154</v>
      </c>
      <c r="J208" s="47">
        <f t="shared" si="448"/>
        <v>45158</v>
      </c>
      <c r="K208" s="47">
        <f t="shared" si="449"/>
        <v>45158</v>
      </c>
      <c r="L208" s="47">
        <f t="shared" si="450"/>
        <v>45161</v>
      </c>
      <c r="M208" s="47">
        <f t="shared" si="451"/>
        <v>45163</v>
      </c>
      <c r="N208" s="47">
        <f t="shared" si="452"/>
        <v>45160</v>
      </c>
      <c r="O208" s="47">
        <f t="shared" si="453"/>
        <v>45149</v>
      </c>
      <c r="P208" s="47">
        <f t="shared" si="454"/>
        <v>45153</v>
      </c>
    </row>
    <row r="209" spans="1:16" hidden="1" x14ac:dyDescent="0.35">
      <c r="A209" s="130">
        <v>29</v>
      </c>
      <c r="B209" s="28" t="s">
        <v>1521</v>
      </c>
      <c r="C209" s="134">
        <f t="shared" ref="C209" si="465">E209-7</f>
        <v>45122</v>
      </c>
      <c r="D209" s="47">
        <f t="shared" ref="D209" si="466">E209-2</f>
        <v>45127</v>
      </c>
      <c r="E209" s="47">
        <f t="shared" si="143"/>
        <v>45129</v>
      </c>
      <c r="F209" s="47">
        <f t="shared" ref="F209" si="467">E209+24</f>
        <v>45153</v>
      </c>
      <c r="G209" s="47">
        <f t="shared" ref="G209" si="468">E209+31</f>
        <v>45160</v>
      </c>
      <c r="H209" s="47">
        <f t="shared" ref="H209" si="469">E209+26</f>
        <v>45155</v>
      </c>
      <c r="I209" s="47">
        <f t="shared" ref="I209" si="470">E209+32</f>
        <v>45161</v>
      </c>
      <c r="J209" s="47">
        <f t="shared" ref="J209" si="471">E209+36</f>
        <v>45165</v>
      </c>
      <c r="K209" s="47">
        <f t="shared" ref="K209" si="472">E209+36</f>
        <v>45165</v>
      </c>
      <c r="L209" s="47">
        <f t="shared" ref="L209" si="473">E209+39</f>
        <v>45168</v>
      </c>
      <c r="M209" s="47">
        <f t="shared" ref="M209" si="474">E209+41</f>
        <v>45170</v>
      </c>
      <c r="N209" s="47">
        <f t="shared" ref="N209" si="475">E209+38</f>
        <v>45167</v>
      </c>
      <c r="O209" s="47">
        <f t="shared" ref="O209" si="476">E209+27</f>
        <v>45156</v>
      </c>
      <c r="P209" s="47">
        <f t="shared" ref="P209" si="477">E209+31</f>
        <v>45160</v>
      </c>
    </row>
    <row r="210" spans="1:16" hidden="1" x14ac:dyDescent="0.35">
      <c r="A210" s="130">
        <v>30</v>
      </c>
      <c r="B210" s="28" t="s">
        <v>1534</v>
      </c>
      <c r="C210" s="134">
        <f t="shared" ref="C210" si="478">E210-7</f>
        <v>45129</v>
      </c>
      <c r="D210" s="47">
        <f t="shared" ref="D210" si="479">E210-2</f>
        <v>45134</v>
      </c>
      <c r="E210" s="47">
        <f t="shared" si="143"/>
        <v>45136</v>
      </c>
      <c r="F210" s="47">
        <f t="shared" ref="F210" si="480">E210+24</f>
        <v>45160</v>
      </c>
      <c r="G210" s="47">
        <f t="shared" ref="G210" si="481">E210+31</f>
        <v>45167</v>
      </c>
      <c r="H210" s="47">
        <f t="shared" ref="H210" si="482">E210+26</f>
        <v>45162</v>
      </c>
      <c r="I210" s="47">
        <f t="shared" ref="I210" si="483">E210+32</f>
        <v>45168</v>
      </c>
      <c r="J210" s="47">
        <f t="shared" ref="J210" si="484">E210+36</f>
        <v>45172</v>
      </c>
      <c r="K210" s="47">
        <f t="shared" ref="K210" si="485">E210+36</f>
        <v>45172</v>
      </c>
      <c r="L210" s="47">
        <f t="shared" ref="L210" si="486">E210+39</f>
        <v>45175</v>
      </c>
      <c r="M210" s="47">
        <f t="shared" ref="M210" si="487">E210+41</f>
        <v>45177</v>
      </c>
      <c r="N210" s="47">
        <f t="shared" ref="N210" si="488">E210+38</f>
        <v>45174</v>
      </c>
      <c r="O210" s="47">
        <f t="shared" ref="O210" si="489">E210+27</f>
        <v>45163</v>
      </c>
      <c r="P210" s="47">
        <f t="shared" ref="P210" si="490">E210+31</f>
        <v>45167</v>
      </c>
    </row>
    <row r="211" spans="1:16" hidden="1" x14ac:dyDescent="0.35">
      <c r="A211" s="130">
        <v>31</v>
      </c>
      <c r="B211" s="28" t="s">
        <v>1545</v>
      </c>
      <c r="C211" s="134">
        <f t="shared" ref="C211" si="491">E211-7</f>
        <v>45136</v>
      </c>
      <c r="D211" s="47">
        <f t="shared" ref="D211" si="492">E211-2</f>
        <v>45141</v>
      </c>
      <c r="E211" s="47">
        <f t="shared" si="143"/>
        <v>45143</v>
      </c>
      <c r="F211" s="47">
        <f t="shared" ref="F211" si="493">E211+24</f>
        <v>45167</v>
      </c>
      <c r="G211" s="47">
        <f t="shared" ref="G211" si="494">E211+31</f>
        <v>45174</v>
      </c>
      <c r="H211" s="47">
        <f t="shared" ref="H211" si="495">E211+26</f>
        <v>45169</v>
      </c>
      <c r="I211" s="47">
        <f t="shared" ref="I211" si="496">E211+32</f>
        <v>45175</v>
      </c>
      <c r="J211" s="47">
        <f t="shared" ref="J211" si="497">E211+36</f>
        <v>45179</v>
      </c>
      <c r="K211" s="47">
        <f t="shared" ref="K211" si="498">E211+36</f>
        <v>45179</v>
      </c>
      <c r="L211" s="47">
        <f t="shared" ref="L211" si="499">E211+39</f>
        <v>45182</v>
      </c>
      <c r="M211" s="47">
        <f t="shared" ref="M211" si="500">E211+41</f>
        <v>45184</v>
      </c>
      <c r="N211" s="47">
        <f t="shared" ref="N211" si="501">E211+38</f>
        <v>45181</v>
      </c>
      <c r="O211" s="47">
        <f t="shared" ref="O211" si="502">E211+27</f>
        <v>45170</v>
      </c>
      <c r="P211" s="47">
        <f t="shared" ref="P211" si="503">E211+31</f>
        <v>45174</v>
      </c>
    </row>
    <row r="212" spans="1:16" hidden="1" x14ac:dyDescent="0.35">
      <c r="A212" s="130">
        <v>32</v>
      </c>
      <c r="B212" s="28" t="s">
        <v>1564</v>
      </c>
      <c r="C212" s="134">
        <f t="shared" ref="C212" si="504">E212-7</f>
        <v>45143</v>
      </c>
      <c r="D212" s="47">
        <f t="shared" ref="D212" si="505">E212-2</f>
        <v>45148</v>
      </c>
      <c r="E212" s="47">
        <f t="shared" si="143"/>
        <v>45150</v>
      </c>
      <c r="F212" s="47">
        <f t="shared" ref="F212" si="506">E212+24</f>
        <v>45174</v>
      </c>
      <c r="G212" s="47">
        <f t="shared" ref="G212" si="507">E212+31</f>
        <v>45181</v>
      </c>
      <c r="H212" s="47">
        <f t="shared" ref="H212" si="508">E212+26</f>
        <v>45176</v>
      </c>
      <c r="I212" s="47">
        <f t="shared" ref="I212" si="509">E212+32</f>
        <v>45182</v>
      </c>
      <c r="J212" s="47">
        <f t="shared" ref="J212" si="510">E212+36</f>
        <v>45186</v>
      </c>
      <c r="K212" s="47">
        <f t="shared" ref="K212" si="511">E212+36</f>
        <v>45186</v>
      </c>
      <c r="L212" s="47">
        <f t="shared" ref="L212" si="512">E212+39</f>
        <v>45189</v>
      </c>
      <c r="M212" s="47">
        <f t="shared" ref="M212" si="513">E212+41</f>
        <v>45191</v>
      </c>
      <c r="N212" s="47">
        <f t="shared" ref="N212" si="514">E212+38</f>
        <v>45188</v>
      </c>
      <c r="O212" s="47">
        <f t="shared" ref="O212" si="515">E212+27</f>
        <v>45177</v>
      </c>
      <c r="P212" s="47">
        <f t="shared" ref="P212" si="516">E212+31</f>
        <v>45181</v>
      </c>
    </row>
    <row r="213" spans="1:16" hidden="1" x14ac:dyDescent="0.35">
      <c r="A213" s="130">
        <v>33</v>
      </c>
      <c r="B213" s="28" t="s">
        <v>1563</v>
      </c>
      <c r="C213" s="134">
        <f t="shared" ref="C213" si="517">E213-7</f>
        <v>45150</v>
      </c>
      <c r="D213" s="47">
        <f t="shared" ref="D213" si="518">E213-2</f>
        <v>45155</v>
      </c>
      <c r="E213" s="47">
        <f t="shared" si="143"/>
        <v>45157</v>
      </c>
      <c r="F213" s="47">
        <f t="shared" ref="F213" si="519">E213+24</f>
        <v>45181</v>
      </c>
      <c r="G213" s="47">
        <f t="shared" ref="G213" si="520">E213+31</f>
        <v>45188</v>
      </c>
      <c r="H213" s="47">
        <f t="shared" ref="H213" si="521">E213+26</f>
        <v>45183</v>
      </c>
      <c r="I213" s="47">
        <f t="shared" ref="I213" si="522">E213+32</f>
        <v>45189</v>
      </c>
      <c r="J213" s="47">
        <f t="shared" ref="J213" si="523">E213+36</f>
        <v>45193</v>
      </c>
      <c r="K213" s="47">
        <f t="shared" ref="K213" si="524">E213+36</f>
        <v>45193</v>
      </c>
      <c r="L213" s="47">
        <f t="shared" ref="L213" si="525">E213+39</f>
        <v>45196</v>
      </c>
      <c r="M213" s="47">
        <f t="shared" ref="M213" si="526">E213+41</f>
        <v>45198</v>
      </c>
      <c r="N213" s="47">
        <f t="shared" ref="N213" si="527">E213+38</f>
        <v>45195</v>
      </c>
      <c r="O213" s="47">
        <f t="shared" ref="O213" si="528">E213+27</f>
        <v>45184</v>
      </c>
      <c r="P213" s="47">
        <f t="shared" ref="P213" si="529">E213+31</f>
        <v>45188</v>
      </c>
    </row>
    <row r="214" spans="1:16" hidden="1" x14ac:dyDescent="0.35">
      <c r="A214" s="130">
        <v>34</v>
      </c>
      <c r="B214" s="28" t="s">
        <v>1575</v>
      </c>
      <c r="C214" s="134">
        <f t="shared" ref="C214" si="530">E214-7</f>
        <v>45157</v>
      </c>
      <c r="D214" s="47">
        <f t="shared" ref="D214" si="531">E214-2</f>
        <v>45162</v>
      </c>
      <c r="E214" s="47">
        <f t="shared" si="143"/>
        <v>45164</v>
      </c>
      <c r="F214" s="47">
        <f t="shared" ref="F214" si="532">E214+24</f>
        <v>45188</v>
      </c>
      <c r="G214" s="47">
        <f t="shared" ref="G214" si="533">E214+31</f>
        <v>45195</v>
      </c>
      <c r="H214" s="47">
        <f t="shared" ref="H214" si="534">E214+26</f>
        <v>45190</v>
      </c>
      <c r="I214" s="47">
        <f t="shared" ref="I214" si="535">E214+32</f>
        <v>45196</v>
      </c>
      <c r="J214" s="47">
        <f t="shared" ref="J214" si="536">E214+36</f>
        <v>45200</v>
      </c>
      <c r="K214" s="47">
        <f t="shared" ref="K214" si="537">E214+36</f>
        <v>45200</v>
      </c>
      <c r="L214" s="47">
        <f t="shared" ref="L214" si="538">E214+39</f>
        <v>45203</v>
      </c>
      <c r="M214" s="47">
        <f t="shared" ref="M214" si="539">E214+41</f>
        <v>45205</v>
      </c>
      <c r="N214" s="47">
        <f t="shared" ref="N214" si="540">E214+38</f>
        <v>45202</v>
      </c>
      <c r="O214" s="47">
        <f t="shared" ref="O214" si="541">E214+27</f>
        <v>45191</v>
      </c>
      <c r="P214" s="47">
        <f t="shared" ref="P214" si="542">E214+31</f>
        <v>45195</v>
      </c>
    </row>
    <row r="215" spans="1:16" hidden="1" x14ac:dyDescent="0.35">
      <c r="A215" s="130">
        <v>35</v>
      </c>
      <c r="B215" s="28" t="s">
        <v>1588</v>
      </c>
      <c r="C215" s="134">
        <f t="shared" ref="C215" si="543">E215-7</f>
        <v>45164</v>
      </c>
      <c r="D215" s="47">
        <f t="shared" ref="D215" si="544">E215-2</f>
        <v>45169</v>
      </c>
      <c r="E215" s="47">
        <f t="shared" si="143"/>
        <v>45171</v>
      </c>
      <c r="F215" s="47">
        <f t="shared" ref="F215" si="545">E215+24</f>
        <v>45195</v>
      </c>
      <c r="G215" s="47">
        <f t="shared" ref="G215" si="546">E215+31</f>
        <v>45202</v>
      </c>
      <c r="H215" s="47">
        <f t="shared" ref="H215" si="547">E215+26</f>
        <v>45197</v>
      </c>
      <c r="I215" s="47">
        <f t="shared" ref="I215" si="548">E215+32</f>
        <v>45203</v>
      </c>
      <c r="J215" s="47">
        <f t="shared" ref="J215" si="549">E215+36</f>
        <v>45207</v>
      </c>
      <c r="K215" s="47">
        <f t="shared" ref="K215" si="550">E215+36</f>
        <v>45207</v>
      </c>
      <c r="L215" s="47">
        <f t="shared" ref="L215" si="551">E215+39</f>
        <v>45210</v>
      </c>
      <c r="M215" s="47">
        <f t="shared" ref="M215" si="552">E215+41</f>
        <v>45212</v>
      </c>
      <c r="N215" s="47">
        <f t="shared" ref="N215" si="553">E215+38</f>
        <v>45209</v>
      </c>
      <c r="O215" s="47">
        <f t="shared" ref="O215" si="554">E215+27</f>
        <v>45198</v>
      </c>
      <c r="P215" s="47">
        <f t="shared" ref="P215" si="555">E215+31</f>
        <v>45202</v>
      </c>
    </row>
    <row r="216" spans="1:16" hidden="1" x14ac:dyDescent="0.35">
      <c r="A216" s="130">
        <v>36</v>
      </c>
      <c r="B216" s="28" t="s">
        <v>1590</v>
      </c>
      <c r="C216" s="134">
        <f t="shared" ref="C216" si="556">E216-7</f>
        <v>45171</v>
      </c>
      <c r="D216" s="47">
        <f t="shared" ref="D216" si="557">E216-2</f>
        <v>45176</v>
      </c>
      <c r="E216" s="47">
        <f t="shared" si="143"/>
        <v>45178</v>
      </c>
      <c r="F216" s="47">
        <f t="shared" ref="F216" si="558">E216+24</f>
        <v>45202</v>
      </c>
      <c r="G216" s="47">
        <f t="shared" ref="G216" si="559">E216+31</f>
        <v>45209</v>
      </c>
      <c r="H216" s="47">
        <f t="shared" ref="H216" si="560">E216+26</f>
        <v>45204</v>
      </c>
      <c r="I216" s="47">
        <f t="shared" ref="I216" si="561">E216+32</f>
        <v>45210</v>
      </c>
      <c r="J216" s="47">
        <f t="shared" ref="J216" si="562">E216+36</f>
        <v>45214</v>
      </c>
      <c r="K216" s="47">
        <f t="shared" ref="K216" si="563">E216+36</f>
        <v>45214</v>
      </c>
      <c r="L216" s="47">
        <f t="shared" ref="L216" si="564">E216+39</f>
        <v>45217</v>
      </c>
      <c r="M216" s="47">
        <f t="shared" ref="M216" si="565">E216+41</f>
        <v>45219</v>
      </c>
      <c r="N216" s="47">
        <f t="shared" ref="N216" si="566">E216+38</f>
        <v>45216</v>
      </c>
      <c r="O216" s="47">
        <f t="shared" ref="O216" si="567">E216+27</f>
        <v>45205</v>
      </c>
      <c r="P216" s="47">
        <f t="shared" ref="P216" si="568">E216+31</f>
        <v>45209</v>
      </c>
    </row>
    <row r="217" spans="1:16" hidden="1" x14ac:dyDescent="0.35">
      <c r="A217" s="130">
        <v>37</v>
      </c>
      <c r="B217" s="28" t="s">
        <v>1598</v>
      </c>
      <c r="C217" s="134">
        <f t="shared" ref="C217" si="569">E217-7</f>
        <v>45178</v>
      </c>
      <c r="D217" s="47">
        <f t="shared" ref="D217" si="570">E217-2</f>
        <v>45183</v>
      </c>
      <c r="E217" s="47">
        <f t="shared" si="143"/>
        <v>45185</v>
      </c>
      <c r="F217" s="47">
        <f t="shared" ref="F217" si="571">E217+24</f>
        <v>45209</v>
      </c>
      <c r="G217" s="47">
        <f t="shared" ref="G217" si="572">E217+31</f>
        <v>45216</v>
      </c>
      <c r="H217" s="47">
        <f t="shared" ref="H217" si="573">E217+26</f>
        <v>45211</v>
      </c>
      <c r="I217" s="47">
        <f t="shared" ref="I217" si="574">E217+32</f>
        <v>45217</v>
      </c>
      <c r="J217" s="47">
        <f t="shared" ref="J217" si="575">E217+36</f>
        <v>45221</v>
      </c>
      <c r="K217" s="47">
        <f t="shared" ref="K217" si="576">E217+36</f>
        <v>45221</v>
      </c>
      <c r="L217" s="47">
        <f t="shared" ref="L217" si="577">E217+39</f>
        <v>45224</v>
      </c>
      <c r="M217" s="47">
        <f t="shared" ref="M217" si="578">E217+41</f>
        <v>45226</v>
      </c>
      <c r="N217" s="47">
        <f t="shared" ref="N217" si="579">E217+38</f>
        <v>45223</v>
      </c>
      <c r="O217" s="47">
        <f t="shared" ref="O217" si="580">E217+27</f>
        <v>45212</v>
      </c>
      <c r="P217" s="47">
        <f t="shared" ref="P217" si="581">E217+31</f>
        <v>45216</v>
      </c>
    </row>
    <row r="218" spans="1:16" hidden="1" x14ac:dyDescent="0.35">
      <c r="A218" s="130">
        <v>38</v>
      </c>
      <c r="B218" s="28" t="s">
        <v>1606</v>
      </c>
      <c r="C218" s="134">
        <f t="shared" ref="C218" si="582">E218-7</f>
        <v>45185</v>
      </c>
      <c r="D218" s="47">
        <f t="shared" ref="D218" si="583">E218-2</f>
        <v>45190</v>
      </c>
      <c r="E218" s="47">
        <f t="shared" si="143"/>
        <v>45192</v>
      </c>
      <c r="F218" s="47">
        <f t="shared" ref="F218" si="584">E218+24</f>
        <v>45216</v>
      </c>
      <c r="G218" s="47">
        <f t="shared" ref="G218" si="585">E218+31</f>
        <v>45223</v>
      </c>
      <c r="H218" s="47">
        <f t="shared" ref="H218" si="586">E218+26</f>
        <v>45218</v>
      </c>
      <c r="I218" s="47">
        <f t="shared" ref="I218" si="587">E218+32</f>
        <v>45224</v>
      </c>
      <c r="J218" s="47">
        <f t="shared" ref="J218" si="588">E218+36</f>
        <v>45228</v>
      </c>
      <c r="K218" s="47">
        <f t="shared" ref="K218" si="589">E218+36</f>
        <v>45228</v>
      </c>
      <c r="L218" s="47">
        <f t="shared" ref="L218" si="590">E218+39</f>
        <v>45231</v>
      </c>
      <c r="M218" s="47">
        <f t="shared" ref="M218" si="591">E218+41</f>
        <v>45233</v>
      </c>
      <c r="N218" s="47">
        <f t="shared" ref="N218" si="592">E218+38</f>
        <v>45230</v>
      </c>
      <c r="O218" s="47">
        <f t="shared" ref="O218" si="593">E218+27</f>
        <v>45219</v>
      </c>
      <c r="P218" s="47">
        <f t="shared" ref="P218" si="594">E218+31</f>
        <v>45223</v>
      </c>
    </row>
    <row r="219" spans="1:16" hidden="1" x14ac:dyDescent="0.35">
      <c r="A219" s="130">
        <v>39</v>
      </c>
      <c r="B219" s="28" t="s">
        <v>1621</v>
      </c>
      <c r="C219" s="134">
        <f t="shared" ref="C219" si="595">E219-7</f>
        <v>45192</v>
      </c>
      <c r="D219" s="47">
        <f t="shared" ref="D219" si="596">E219-2</f>
        <v>45197</v>
      </c>
      <c r="E219" s="47">
        <f t="shared" si="143"/>
        <v>45199</v>
      </c>
      <c r="F219" s="47">
        <f t="shared" ref="F219" si="597">E219+24</f>
        <v>45223</v>
      </c>
      <c r="G219" s="47">
        <f t="shared" ref="G219" si="598">E219+31</f>
        <v>45230</v>
      </c>
      <c r="H219" s="47">
        <f t="shared" ref="H219" si="599">E219+26</f>
        <v>45225</v>
      </c>
      <c r="I219" s="47">
        <f t="shared" ref="I219" si="600">E219+32</f>
        <v>45231</v>
      </c>
      <c r="J219" s="47">
        <f t="shared" ref="J219" si="601">E219+36</f>
        <v>45235</v>
      </c>
      <c r="K219" s="47">
        <f t="shared" ref="K219" si="602">E219+36</f>
        <v>45235</v>
      </c>
      <c r="L219" s="47">
        <f t="shared" ref="L219" si="603">E219+39</f>
        <v>45238</v>
      </c>
      <c r="M219" s="47">
        <f t="shared" ref="M219" si="604">E219+41</f>
        <v>45240</v>
      </c>
      <c r="N219" s="47">
        <f t="shared" ref="N219" si="605">E219+38</f>
        <v>45237</v>
      </c>
      <c r="O219" s="47">
        <f t="shared" ref="O219" si="606">E219+27</f>
        <v>45226</v>
      </c>
      <c r="P219" s="47">
        <f t="shared" ref="P219" si="607">E219+31</f>
        <v>45230</v>
      </c>
    </row>
    <row r="220" spans="1:16" hidden="1" x14ac:dyDescent="0.35">
      <c r="A220" s="130">
        <v>40</v>
      </c>
      <c r="B220" s="28" t="s">
        <v>1631</v>
      </c>
      <c r="C220" s="134">
        <f t="shared" ref="C220" si="608">E220-7</f>
        <v>45199</v>
      </c>
      <c r="D220" s="47">
        <f t="shared" ref="D220" si="609">E220-2</f>
        <v>45204</v>
      </c>
      <c r="E220" s="47">
        <f t="shared" si="143"/>
        <v>45206</v>
      </c>
      <c r="F220" s="47">
        <f t="shared" ref="F220" si="610">E220+24</f>
        <v>45230</v>
      </c>
      <c r="G220" s="47">
        <f t="shared" ref="G220" si="611">E220+31</f>
        <v>45237</v>
      </c>
      <c r="H220" s="47">
        <f t="shared" ref="H220" si="612">E220+26</f>
        <v>45232</v>
      </c>
      <c r="I220" s="47">
        <f t="shared" ref="I220" si="613">E220+32</f>
        <v>45238</v>
      </c>
      <c r="J220" s="47">
        <f t="shared" ref="J220" si="614">E220+36</f>
        <v>45242</v>
      </c>
      <c r="K220" s="47">
        <f t="shared" ref="K220" si="615">E220+36</f>
        <v>45242</v>
      </c>
      <c r="L220" s="47">
        <f t="shared" ref="L220" si="616">E220+39</f>
        <v>45245</v>
      </c>
      <c r="M220" s="47">
        <f t="shared" ref="M220" si="617">E220+41</f>
        <v>45247</v>
      </c>
      <c r="N220" s="47">
        <f t="shared" ref="N220" si="618">E220+38</f>
        <v>45244</v>
      </c>
      <c r="O220" s="47">
        <f t="shared" ref="O220" si="619">E220+27</f>
        <v>45233</v>
      </c>
      <c r="P220" s="47">
        <f t="shared" ref="P220" si="620">E220+31</f>
        <v>45237</v>
      </c>
    </row>
    <row r="221" spans="1:16" hidden="1" x14ac:dyDescent="0.35">
      <c r="A221" s="130">
        <v>41</v>
      </c>
      <c r="B221" s="28" t="s">
        <v>1640</v>
      </c>
      <c r="C221" s="134">
        <f t="shared" ref="C221" si="621">E221-7</f>
        <v>45206</v>
      </c>
      <c r="D221" s="47">
        <f t="shared" ref="D221" si="622">E221-2</f>
        <v>45211</v>
      </c>
      <c r="E221" s="47">
        <f t="shared" si="143"/>
        <v>45213</v>
      </c>
      <c r="F221" s="47">
        <f t="shared" ref="F221" si="623">E221+24</f>
        <v>45237</v>
      </c>
      <c r="G221" s="47">
        <f t="shared" ref="G221" si="624">E221+31</f>
        <v>45244</v>
      </c>
      <c r="H221" s="47">
        <f t="shared" ref="H221" si="625">E221+26</f>
        <v>45239</v>
      </c>
      <c r="I221" s="47">
        <f t="shared" ref="I221" si="626">E221+32</f>
        <v>45245</v>
      </c>
      <c r="J221" s="47">
        <f t="shared" ref="J221" si="627">E221+36</f>
        <v>45249</v>
      </c>
      <c r="K221" s="47">
        <f t="shared" ref="K221" si="628">E221+36</f>
        <v>45249</v>
      </c>
      <c r="L221" s="47">
        <f t="shared" ref="L221" si="629">E221+39</f>
        <v>45252</v>
      </c>
      <c r="M221" s="47">
        <f t="shared" ref="M221" si="630">E221+41</f>
        <v>45254</v>
      </c>
      <c r="N221" s="47">
        <f t="shared" ref="N221" si="631">E221+38</f>
        <v>45251</v>
      </c>
      <c r="O221" s="47">
        <f t="shared" ref="O221" si="632">E221+27</f>
        <v>45240</v>
      </c>
      <c r="P221" s="47">
        <f t="shared" ref="P221" si="633">E221+31</f>
        <v>45244</v>
      </c>
    </row>
    <row r="222" spans="1:16" hidden="1" x14ac:dyDescent="0.35">
      <c r="A222" s="130">
        <v>42</v>
      </c>
      <c r="B222" s="28" t="s">
        <v>1650</v>
      </c>
      <c r="C222" s="134">
        <f t="shared" ref="C222" si="634">E222-7</f>
        <v>45213</v>
      </c>
      <c r="D222" s="47">
        <f t="shared" ref="D222" si="635">E222-2</f>
        <v>45218</v>
      </c>
      <c r="E222" s="47">
        <f t="shared" si="143"/>
        <v>45220</v>
      </c>
      <c r="F222" s="47">
        <f t="shared" ref="F222" si="636">E222+24</f>
        <v>45244</v>
      </c>
      <c r="G222" s="47">
        <f t="shared" ref="G222" si="637">E222+31</f>
        <v>45251</v>
      </c>
      <c r="H222" s="47">
        <f t="shared" ref="H222" si="638">E222+26</f>
        <v>45246</v>
      </c>
      <c r="I222" s="47">
        <f t="shared" ref="I222" si="639">E222+32</f>
        <v>45252</v>
      </c>
      <c r="J222" s="47">
        <f t="shared" ref="J222" si="640">E222+36</f>
        <v>45256</v>
      </c>
      <c r="K222" s="47">
        <f t="shared" ref="K222" si="641">E222+36</f>
        <v>45256</v>
      </c>
      <c r="L222" s="47">
        <f t="shared" ref="L222" si="642">E222+39</f>
        <v>45259</v>
      </c>
      <c r="M222" s="47">
        <f t="shared" ref="M222" si="643">E222+41</f>
        <v>45261</v>
      </c>
      <c r="N222" s="47">
        <f t="shared" ref="N222" si="644">E222+38</f>
        <v>45258</v>
      </c>
      <c r="O222" s="47">
        <f t="shared" ref="O222" si="645">E222+27</f>
        <v>45247</v>
      </c>
      <c r="P222" s="47">
        <f t="shared" ref="P222" si="646">E222+31</f>
        <v>45251</v>
      </c>
    </row>
    <row r="223" spans="1:16" hidden="1" x14ac:dyDescent="0.35">
      <c r="A223" s="130">
        <v>43</v>
      </c>
      <c r="B223" s="28" t="s">
        <v>1659</v>
      </c>
      <c r="C223" s="134">
        <f t="shared" ref="C223" si="647">E223-7</f>
        <v>45220</v>
      </c>
      <c r="D223" s="47">
        <f t="shared" ref="D223" si="648">E223-2</f>
        <v>45225</v>
      </c>
      <c r="E223" s="47">
        <f t="shared" si="143"/>
        <v>45227</v>
      </c>
      <c r="F223" s="47">
        <f t="shared" ref="F223" si="649">E223+24</f>
        <v>45251</v>
      </c>
      <c r="G223" s="47">
        <f t="shared" ref="G223" si="650">E223+31</f>
        <v>45258</v>
      </c>
      <c r="H223" s="47">
        <f t="shared" ref="H223" si="651">E223+26</f>
        <v>45253</v>
      </c>
      <c r="I223" s="47">
        <f t="shared" ref="I223" si="652">E223+32</f>
        <v>45259</v>
      </c>
      <c r="J223" s="47">
        <f t="shared" ref="J223" si="653">E223+36</f>
        <v>45263</v>
      </c>
      <c r="K223" s="47">
        <f t="shared" ref="K223" si="654">E223+36</f>
        <v>45263</v>
      </c>
      <c r="L223" s="47">
        <f t="shared" ref="L223" si="655">E223+39</f>
        <v>45266</v>
      </c>
      <c r="M223" s="47">
        <f t="shared" ref="M223" si="656">E223+41</f>
        <v>45268</v>
      </c>
      <c r="N223" s="47">
        <f t="shared" ref="N223" si="657">E223+38</f>
        <v>45265</v>
      </c>
      <c r="O223" s="47">
        <f t="shared" ref="O223" si="658">E223+27</f>
        <v>45254</v>
      </c>
      <c r="P223" s="47">
        <f t="shared" ref="P223" si="659">E223+31</f>
        <v>45258</v>
      </c>
    </row>
    <row r="224" spans="1:16" hidden="1" x14ac:dyDescent="0.35">
      <c r="A224" s="130">
        <v>44</v>
      </c>
      <c r="B224" s="28" t="s">
        <v>1668</v>
      </c>
      <c r="C224" s="134">
        <f t="shared" ref="C224" si="660">E224-7</f>
        <v>45227</v>
      </c>
      <c r="D224" s="47">
        <f t="shared" ref="D224" si="661">E224-2</f>
        <v>45232</v>
      </c>
      <c r="E224" s="47">
        <f t="shared" si="143"/>
        <v>45234</v>
      </c>
      <c r="F224" s="47">
        <f t="shared" ref="F224" si="662">E224+24</f>
        <v>45258</v>
      </c>
      <c r="G224" s="47">
        <f t="shared" ref="G224" si="663">E224+31</f>
        <v>45265</v>
      </c>
      <c r="H224" s="47">
        <f t="shared" ref="H224" si="664">E224+26</f>
        <v>45260</v>
      </c>
      <c r="I224" s="47">
        <f t="shared" ref="I224" si="665">E224+32</f>
        <v>45266</v>
      </c>
      <c r="J224" s="47">
        <f t="shared" ref="J224" si="666">E224+36</f>
        <v>45270</v>
      </c>
      <c r="K224" s="47">
        <f t="shared" ref="K224" si="667">E224+36</f>
        <v>45270</v>
      </c>
      <c r="L224" s="47">
        <f t="shared" ref="L224" si="668">E224+39</f>
        <v>45273</v>
      </c>
      <c r="M224" s="47">
        <f t="shared" ref="M224" si="669">E224+41</f>
        <v>45275</v>
      </c>
      <c r="N224" s="47">
        <f t="shared" ref="N224" si="670">E224+38</f>
        <v>45272</v>
      </c>
      <c r="O224" s="47">
        <f t="shared" ref="O224" si="671">E224+27</f>
        <v>45261</v>
      </c>
      <c r="P224" s="47">
        <f t="shared" ref="P224" si="672">E224+31</f>
        <v>45265</v>
      </c>
    </row>
    <row r="225" spans="1:16" hidden="1" x14ac:dyDescent="0.35">
      <c r="A225" s="130">
        <v>45</v>
      </c>
      <c r="B225" s="28" t="s">
        <v>1678</v>
      </c>
      <c r="C225" s="134">
        <f t="shared" ref="C225" si="673">E225-7</f>
        <v>45234</v>
      </c>
      <c r="D225" s="47">
        <f t="shared" ref="D225" si="674">E225-2</f>
        <v>45239</v>
      </c>
      <c r="E225" s="47">
        <f t="shared" si="143"/>
        <v>45241</v>
      </c>
      <c r="F225" s="47">
        <f t="shared" ref="F225" si="675">E225+24</f>
        <v>45265</v>
      </c>
      <c r="G225" s="47">
        <f t="shared" ref="G225" si="676">E225+31</f>
        <v>45272</v>
      </c>
      <c r="H225" s="47">
        <f t="shared" ref="H225" si="677">E225+26</f>
        <v>45267</v>
      </c>
      <c r="I225" s="47">
        <f t="shared" ref="I225" si="678">E225+32</f>
        <v>45273</v>
      </c>
      <c r="J225" s="47">
        <f t="shared" ref="J225" si="679">E225+36</f>
        <v>45277</v>
      </c>
      <c r="K225" s="47">
        <f t="shared" ref="K225" si="680">E225+36</f>
        <v>45277</v>
      </c>
      <c r="L225" s="47">
        <f t="shared" ref="L225" si="681">E225+39</f>
        <v>45280</v>
      </c>
      <c r="M225" s="47">
        <f t="shared" ref="M225" si="682">E225+41</f>
        <v>45282</v>
      </c>
      <c r="N225" s="47">
        <f t="shared" ref="N225" si="683">E225+38</f>
        <v>45279</v>
      </c>
      <c r="O225" s="47">
        <f t="shared" ref="O225" si="684">E225+27</f>
        <v>45268</v>
      </c>
      <c r="P225" s="47">
        <f t="shared" ref="P225" si="685">E225+31</f>
        <v>45272</v>
      </c>
    </row>
    <row r="226" spans="1:16" ht="17.149999999999999" hidden="1" customHeight="1" x14ac:dyDescent="0.35">
      <c r="A226" s="130">
        <v>46</v>
      </c>
      <c r="B226" s="28" t="s">
        <v>1690</v>
      </c>
      <c r="C226" s="134">
        <f t="shared" ref="C226" si="686">E226-7</f>
        <v>45241</v>
      </c>
      <c r="D226" s="47">
        <f t="shared" ref="D226" si="687">E226-2</f>
        <v>45246</v>
      </c>
      <c r="E226" s="47">
        <f t="shared" si="143"/>
        <v>45248</v>
      </c>
      <c r="F226" s="47">
        <f t="shared" ref="F226" si="688">E226+24</f>
        <v>45272</v>
      </c>
      <c r="G226" s="47">
        <f t="shared" ref="G226" si="689">E226+31</f>
        <v>45279</v>
      </c>
      <c r="H226" s="47">
        <f t="shared" ref="H226" si="690">E226+26</f>
        <v>45274</v>
      </c>
      <c r="I226" s="47">
        <f t="shared" ref="I226" si="691">E226+32</f>
        <v>45280</v>
      </c>
      <c r="J226" s="47">
        <f t="shared" ref="J226" si="692">E226+36</f>
        <v>45284</v>
      </c>
      <c r="K226" s="47">
        <f t="shared" ref="K226" si="693">E226+36</f>
        <v>45284</v>
      </c>
      <c r="L226" s="47">
        <f t="shared" ref="L226" si="694">E226+39</f>
        <v>45287</v>
      </c>
      <c r="M226" s="47">
        <f t="shared" ref="M226" si="695">E226+41</f>
        <v>45289</v>
      </c>
      <c r="N226" s="47">
        <f t="shared" ref="N226" si="696">E226+38</f>
        <v>45286</v>
      </c>
      <c r="O226" s="47">
        <f t="shared" ref="O226" si="697">E226+27</f>
        <v>45275</v>
      </c>
      <c r="P226" s="47">
        <f t="shared" ref="P226" si="698">E226+31</f>
        <v>45279</v>
      </c>
    </row>
    <row r="227" spans="1:16" hidden="1" x14ac:dyDescent="0.35">
      <c r="A227" s="130">
        <v>47</v>
      </c>
      <c r="B227" s="28" t="s">
        <v>1695</v>
      </c>
      <c r="C227" s="134">
        <f t="shared" ref="C227:C228" si="699">E227-7</f>
        <v>45248</v>
      </c>
      <c r="D227" s="47">
        <f t="shared" ref="D227:D228" si="700">E227-2</f>
        <v>45253</v>
      </c>
      <c r="E227" s="47">
        <f t="shared" si="143"/>
        <v>45255</v>
      </c>
      <c r="F227" s="47">
        <f t="shared" ref="F227:F228" si="701">E227+24</f>
        <v>45279</v>
      </c>
      <c r="G227" s="47">
        <f t="shared" ref="G227:G228" si="702">E227+31</f>
        <v>45286</v>
      </c>
      <c r="H227" s="47">
        <f t="shared" ref="H227:H228" si="703">E227+26</f>
        <v>45281</v>
      </c>
      <c r="I227" s="47">
        <f t="shared" ref="I227:I228" si="704">E227+32</f>
        <v>45287</v>
      </c>
      <c r="J227" s="47">
        <f t="shared" ref="J227:J228" si="705">E227+36</f>
        <v>45291</v>
      </c>
      <c r="K227" s="47">
        <f t="shared" ref="K227:K228" si="706">E227+36</f>
        <v>45291</v>
      </c>
      <c r="L227" s="47">
        <f t="shared" ref="L227:L228" si="707">E227+39</f>
        <v>45294</v>
      </c>
      <c r="M227" s="47">
        <f t="shared" ref="M227:M228" si="708">E227+41</f>
        <v>45296</v>
      </c>
      <c r="N227" s="47">
        <f t="shared" ref="N227:N228" si="709">E227+38</f>
        <v>45293</v>
      </c>
      <c r="O227" s="47">
        <f t="shared" ref="O227:O228" si="710">E227+27</f>
        <v>45282</v>
      </c>
      <c r="P227" s="47">
        <f t="shared" ref="P227:P228" si="711">E227+31</f>
        <v>45286</v>
      </c>
    </row>
    <row r="228" spans="1:16" hidden="1" x14ac:dyDescent="0.35">
      <c r="A228" s="130">
        <v>48</v>
      </c>
      <c r="B228" s="28" t="s">
        <v>1696</v>
      </c>
      <c r="C228" s="134">
        <f t="shared" si="699"/>
        <v>45255</v>
      </c>
      <c r="D228" s="47">
        <f t="shared" si="700"/>
        <v>45260</v>
      </c>
      <c r="E228" s="47">
        <f t="shared" ref="E228:E273" si="712">E227+7</f>
        <v>45262</v>
      </c>
      <c r="F228" s="47">
        <f t="shared" si="701"/>
        <v>45286</v>
      </c>
      <c r="G228" s="47">
        <f t="shared" si="702"/>
        <v>45293</v>
      </c>
      <c r="H228" s="47">
        <f t="shared" si="703"/>
        <v>45288</v>
      </c>
      <c r="I228" s="47">
        <f t="shared" si="704"/>
        <v>45294</v>
      </c>
      <c r="J228" s="47">
        <f t="shared" si="705"/>
        <v>45298</v>
      </c>
      <c r="K228" s="47">
        <f t="shared" si="706"/>
        <v>45298</v>
      </c>
      <c r="L228" s="47">
        <f t="shared" si="707"/>
        <v>45301</v>
      </c>
      <c r="M228" s="47">
        <f t="shared" si="708"/>
        <v>45303</v>
      </c>
      <c r="N228" s="47">
        <f t="shared" si="709"/>
        <v>45300</v>
      </c>
      <c r="O228" s="47">
        <f t="shared" si="710"/>
        <v>45289</v>
      </c>
      <c r="P228" s="47">
        <f t="shared" si="711"/>
        <v>45293</v>
      </c>
    </row>
    <row r="229" spans="1:16" hidden="1" x14ac:dyDescent="0.35">
      <c r="A229" s="130">
        <v>49</v>
      </c>
      <c r="B229" s="28" t="s">
        <v>1727</v>
      </c>
      <c r="C229" s="134">
        <f t="shared" ref="C229" si="713">E229-7</f>
        <v>45262</v>
      </c>
      <c r="D229" s="47">
        <f t="shared" ref="D229" si="714">E229-2</f>
        <v>45267</v>
      </c>
      <c r="E229" s="66">
        <f t="shared" si="712"/>
        <v>45269</v>
      </c>
      <c r="F229" s="47">
        <f t="shared" ref="F229" si="715">E229+24</f>
        <v>45293</v>
      </c>
      <c r="G229" s="66">
        <f t="shared" ref="G229" si="716">E229+31</f>
        <v>45300</v>
      </c>
      <c r="H229" s="47">
        <f t="shared" ref="H229" si="717">E229+26</f>
        <v>45295</v>
      </c>
      <c r="I229" s="66">
        <f t="shared" ref="I229" si="718">E229+32</f>
        <v>45301</v>
      </c>
      <c r="J229" s="47">
        <f t="shared" ref="J229" si="719">E229+36</f>
        <v>45305</v>
      </c>
      <c r="K229" s="66">
        <f t="shared" ref="K229" si="720">E229+36</f>
        <v>45305</v>
      </c>
      <c r="L229" s="47">
        <f t="shared" ref="L229" si="721">E229+39</f>
        <v>45308</v>
      </c>
      <c r="M229" s="66">
        <f t="shared" ref="M229" si="722">E229+41</f>
        <v>45310</v>
      </c>
      <c r="N229" s="47">
        <f t="shared" ref="N229" si="723">E229+38</f>
        <v>45307</v>
      </c>
      <c r="O229" s="66">
        <f t="shared" ref="O229" si="724">E229+27</f>
        <v>45296</v>
      </c>
      <c r="P229" s="47">
        <f t="shared" ref="P229" si="725">E229+31</f>
        <v>45300</v>
      </c>
    </row>
    <row r="230" spans="1:16" hidden="1" x14ac:dyDescent="0.35">
      <c r="A230" s="130">
        <v>50</v>
      </c>
      <c r="B230" s="28" t="s">
        <v>1733</v>
      </c>
      <c r="C230" s="134">
        <f t="shared" ref="C230" si="726">E230-7</f>
        <v>45269</v>
      </c>
      <c r="D230" s="47">
        <f t="shared" ref="D230" si="727">E230-2</f>
        <v>45274</v>
      </c>
      <c r="E230" s="66">
        <f t="shared" si="712"/>
        <v>45276</v>
      </c>
      <c r="F230" s="47">
        <f t="shared" ref="F230" si="728">E230+24</f>
        <v>45300</v>
      </c>
      <c r="G230" s="66">
        <f t="shared" ref="G230" si="729">E230+31</f>
        <v>45307</v>
      </c>
      <c r="H230" s="47">
        <f t="shared" ref="H230" si="730">E230+26</f>
        <v>45302</v>
      </c>
      <c r="I230" s="66">
        <f t="shared" ref="I230" si="731">E230+32</f>
        <v>45308</v>
      </c>
      <c r="J230" s="47">
        <f t="shared" ref="J230" si="732">E230+36</f>
        <v>45312</v>
      </c>
      <c r="K230" s="66">
        <f t="shared" ref="K230" si="733">E230+36</f>
        <v>45312</v>
      </c>
      <c r="L230" s="47">
        <f t="shared" ref="L230" si="734">E230+39</f>
        <v>45315</v>
      </c>
      <c r="M230" s="66">
        <f t="shared" ref="M230" si="735">E230+41</f>
        <v>45317</v>
      </c>
      <c r="N230" s="47">
        <f t="shared" ref="N230" si="736">E230+38</f>
        <v>45314</v>
      </c>
      <c r="O230" s="66">
        <f t="shared" ref="O230" si="737">E230+27</f>
        <v>45303</v>
      </c>
      <c r="P230" s="47">
        <f t="shared" ref="P230" si="738">E230+31</f>
        <v>45307</v>
      </c>
    </row>
    <row r="231" spans="1:16" hidden="1" x14ac:dyDescent="0.35">
      <c r="A231" s="130">
        <v>51</v>
      </c>
      <c r="B231" s="28" t="s">
        <v>1741</v>
      </c>
      <c r="C231" s="134">
        <f t="shared" ref="C231" si="739">E231-7</f>
        <v>45276</v>
      </c>
      <c r="D231" s="47">
        <f t="shared" ref="D231" si="740">E231-2</f>
        <v>45281</v>
      </c>
      <c r="E231" s="66">
        <f t="shared" si="712"/>
        <v>45283</v>
      </c>
      <c r="F231" s="47">
        <f t="shared" ref="F231" si="741">E231+24</f>
        <v>45307</v>
      </c>
      <c r="G231" s="66">
        <f t="shared" ref="G231" si="742">E231+31</f>
        <v>45314</v>
      </c>
      <c r="H231" s="47">
        <f t="shared" ref="H231" si="743">E231+26</f>
        <v>45309</v>
      </c>
      <c r="I231" s="66">
        <f t="shared" ref="I231" si="744">E231+32</f>
        <v>45315</v>
      </c>
      <c r="J231" s="47">
        <f t="shared" ref="J231" si="745">E231+36</f>
        <v>45319</v>
      </c>
      <c r="K231" s="66">
        <f t="shared" ref="K231" si="746">E231+36</f>
        <v>45319</v>
      </c>
      <c r="L231" s="47">
        <f t="shared" ref="L231" si="747">E231+39</f>
        <v>45322</v>
      </c>
      <c r="M231" s="66">
        <f t="shared" ref="M231" si="748">E231+41</f>
        <v>45324</v>
      </c>
      <c r="N231" s="47">
        <f t="shared" ref="N231" si="749">E231+38</f>
        <v>45321</v>
      </c>
      <c r="O231" s="66">
        <f t="shared" ref="O231" si="750">E231+27</f>
        <v>45310</v>
      </c>
      <c r="P231" s="47">
        <f t="shared" ref="P231" si="751">E231+31</f>
        <v>45314</v>
      </c>
    </row>
    <row r="232" spans="1:16" hidden="1" x14ac:dyDescent="0.35">
      <c r="A232" s="130">
        <v>52</v>
      </c>
      <c r="B232" s="28" t="s">
        <v>1770</v>
      </c>
      <c r="C232" s="46">
        <f t="shared" ref="C232" si="752">E232-7</f>
        <v>45283</v>
      </c>
      <c r="D232" s="66">
        <f t="shared" ref="D232" si="753">E232-2</f>
        <v>45288</v>
      </c>
      <c r="E232" s="47">
        <f t="shared" si="712"/>
        <v>45290</v>
      </c>
      <c r="F232" s="66">
        <f t="shared" ref="F232" si="754">E232+24</f>
        <v>45314</v>
      </c>
      <c r="G232" s="47">
        <f t="shared" ref="G232" si="755">E232+31</f>
        <v>45321</v>
      </c>
      <c r="H232" s="66">
        <f t="shared" ref="H232" si="756">E232+26</f>
        <v>45316</v>
      </c>
      <c r="I232" s="47">
        <f t="shared" ref="I232" si="757">E232+32</f>
        <v>45322</v>
      </c>
      <c r="J232" s="66">
        <f t="shared" ref="J232" si="758">E232+36</f>
        <v>45326</v>
      </c>
      <c r="K232" s="47">
        <f t="shared" ref="K232" si="759">E232+36</f>
        <v>45326</v>
      </c>
      <c r="L232" s="66">
        <f t="shared" ref="L232" si="760">E232+39</f>
        <v>45329</v>
      </c>
      <c r="M232" s="47">
        <f t="shared" ref="M232" si="761">E232+41</f>
        <v>45331</v>
      </c>
      <c r="N232" s="66">
        <f t="shared" ref="N232" si="762">E232+38</f>
        <v>45328</v>
      </c>
      <c r="O232" s="47">
        <f t="shared" ref="O232" si="763">E232+27</f>
        <v>45317</v>
      </c>
      <c r="P232" s="47">
        <f t="shared" ref="P232" si="764">E232+31</f>
        <v>45321</v>
      </c>
    </row>
    <row r="233" spans="1:16" hidden="1" x14ac:dyDescent="0.35">
      <c r="A233" s="130">
        <v>1</v>
      </c>
      <c r="B233" s="28" t="s">
        <v>1771</v>
      </c>
      <c r="C233" s="46">
        <f t="shared" ref="C233" si="765">E233-7</f>
        <v>45290</v>
      </c>
      <c r="D233" s="66">
        <f t="shared" ref="D233" si="766">E233-2</f>
        <v>45295</v>
      </c>
      <c r="E233" s="47">
        <f t="shared" si="712"/>
        <v>45297</v>
      </c>
      <c r="F233" s="66">
        <f t="shared" ref="F233" si="767">E233+24</f>
        <v>45321</v>
      </c>
      <c r="G233" s="47">
        <f t="shared" ref="G233" si="768">E233+31</f>
        <v>45328</v>
      </c>
      <c r="H233" s="66">
        <f t="shared" ref="H233" si="769">E233+26</f>
        <v>45323</v>
      </c>
      <c r="I233" s="47">
        <f t="shared" ref="I233" si="770">E233+32</f>
        <v>45329</v>
      </c>
      <c r="J233" s="66">
        <f t="shared" ref="J233" si="771">E233+36</f>
        <v>45333</v>
      </c>
      <c r="K233" s="47">
        <f t="shared" ref="K233" si="772">E233+36</f>
        <v>45333</v>
      </c>
      <c r="L233" s="66">
        <f t="shared" ref="L233" si="773">E233+39</f>
        <v>45336</v>
      </c>
      <c r="M233" s="47">
        <f t="shared" ref="M233" si="774">E233+41</f>
        <v>45338</v>
      </c>
      <c r="N233" s="66">
        <f t="shared" ref="N233" si="775">E233+38</f>
        <v>45335</v>
      </c>
      <c r="O233" s="47">
        <f t="shared" ref="O233" si="776">E233+27</f>
        <v>45324</v>
      </c>
      <c r="P233" s="47">
        <f t="shared" ref="P233" si="777">E233+31</f>
        <v>45328</v>
      </c>
    </row>
    <row r="234" spans="1:16" hidden="1" x14ac:dyDescent="0.35">
      <c r="A234" s="130">
        <v>2</v>
      </c>
      <c r="B234" s="28" t="s">
        <v>1776</v>
      </c>
      <c r="C234" s="134">
        <f t="shared" ref="C234" si="778">E234-7</f>
        <v>45297</v>
      </c>
      <c r="D234" s="47">
        <f t="shared" ref="D234" si="779">E234-2</f>
        <v>45302</v>
      </c>
      <c r="E234" s="66">
        <f t="shared" si="712"/>
        <v>45304</v>
      </c>
      <c r="F234" s="47">
        <f t="shared" ref="F234:F239" si="780">E234+25</f>
        <v>45329</v>
      </c>
      <c r="G234" s="66">
        <f t="shared" ref="G234:G239" si="781">E234+24</f>
        <v>45328</v>
      </c>
      <c r="H234" s="47">
        <f t="shared" ref="H234" si="782">E234+26</f>
        <v>45330</v>
      </c>
      <c r="I234" s="66">
        <f t="shared" ref="I234" si="783">E234+32</f>
        <v>45336</v>
      </c>
      <c r="J234" s="47">
        <f t="shared" ref="J234" si="784">E234+36</f>
        <v>45340</v>
      </c>
      <c r="K234" s="66">
        <f t="shared" ref="K234:K239" si="785">E234+35</f>
        <v>45339</v>
      </c>
      <c r="L234" s="47">
        <f t="shared" ref="L234" si="786">E234+39</f>
        <v>45343</v>
      </c>
      <c r="M234" s="66">
        <f t="shared" ref="M234:M239" si="787">E234+42</f>
        <v>45346</v>
      </c>
      <c r="N234" s="47">
        <f t="shared" ref="N234:N239" si="788">E234+36</f>
        <v>45340</v>
      </c>
      <c r="O234" s="66">
        <f t="shared" ref="O234:O239" si="789">E234+29</f>
        <v>45333</v>
      </c>
      <c r="P234" s="47">
        <f t="shared" ref="P234" si="790">E234+31</f>
        <v>45335</v>
      </c>
    </row>
    <row r="235" spans="1:16" hidden="1" x14ac:dyDescent="0.35">
      <c r="A235" s="130">
        <v>3</v>
      </c>
      <c r="B235" s="28" t="s">
        <v>1784</v>
      </c>
      <c r="C235" s="46">
        <f t="shared" ref="C235" si="791">E235-7</f>
        <v>45304</v>
      </c>
      <c r="D235" s="66">
        <f t="shared" ref="D235" si="792">E235-2</f>
        <v>45309</v>
      </c>
      <c r="E235" s="47">
        <f t="shared" si="712"/>
        <v>45311</v>
      </c>
      <c r="F235" s="66">
        <f t="shared" si="780"/>
        <v>45336</v>
      </c>
      <c r="G235" s="47">
        <f t="shared" si="781"/>
        <v>45335</v>
      </c>
      <c r="H235" s="66">
        <f t="shared" ref="H235" si="793">E235+26</f>
        <v>45337</v>
      </c>
      <c r="I235" s="47">
        <f t="shared" ref="I235" si="794">E235+32</f>
        <v>45343</v>
      </c>
      <c r="J235" s="66">
        <f t="shared" ref="J235" si="795">E235+36</f>
        <v>45347</v>
      </c>
      <c r="K235" s="47">
        <f t="shared" si="785"/>
        <v>45346</v>
      </c>
      <c r="L235" s="66">
        <f t="shared" ref="L235" si="796">E235+39</f>
        <v>45350</v>
      </c>
      <c r="M235" s="47">
        <f t="shared" si="787"/>
        <v>45353</v>
      </c>
      <c r="N235" s="66">
        <f t="shared" si="788"/>
        <v>45347</v>
      </c>
      <c r="O235" s="47">
        <f t="shared" si="789"/>
        <v>45340</v>
      </c>
      <c r="P235" s="47">
        <f t="shared" ref="P235" si="797">E235+31</f>
        <v>45342</v>
      </c>
    </row>
    <row r="236" spans="1:16" hidden="1" x14ac:dyDescent="0.35">
      <c r="A236" s="130">
        <v>4</v>
      </c>
      <c r="B236" s="28" t="s">
        <v>1796</v>
      </c>
      <c r="C236" s="46">
        <f t="shared" ref="C236" si="798">E236-7</f>
        <v>45311</v>
      </c>
      <c r="D236" s="66">
        <f t="shared" ref="D236" si="799">E236-2</f>
        <v>45316</v>
      </c>
      <c r="E236" s="47">
        <f t="shared" si="712"/>
        <v>45318</v>
      </c>
      <c r="F236" s="66">
        <f t="shared" si="780"/>
        <v>45343</v>
      </c>
      <c r="G236" s="47">
        <f t="shared" si="781"/>
        <v>45342</v>
      </c>
      <c r="H236" s="66">
        <f t="shared" ref="H236" si="800">E236+26</f>
        <v>45344</v>
      </c>
      <c r="I236" s="47">
        <f t="shared" ref="I236" si="801">E236+32</f>
        <v>45350</v>
      </c>
      <c r="J236" s="66">
        <f t="shared" ref="J236" si="802">E236+36</f>
        <v>45354</v>
      </c>
      <c r="K236" s="47">
        <f t="shared" si="785"/>
        <v>45353</v>
      </c>
      <c r="L236" s="66">
        <f t="shared" ref="L236" si="803">E236+39</f>
        <v>45357</v>
      </c>
      <c r="M236" s="47">
        <f t="shared" si="787"/>
        <v>45360</v>
      </c>
      <c r="N236" s="66">
        <f t="shared" si="788"/>
        <v>45354</v>
      </c>
      <c r="O236" s="47">
        <f t="shared" si="789"/>
        <v>45347</v>
      </c>
      <c r="P236" s="47">
        <f t="shared" ref="P236" si="804">E236+31</f>
        <v>45349</v>
      </c>
    </row>
    <row r="237" spans="1:16" hidden="1" x14ac:dyDescent="0.35">
      <c r="A237" s="130">
        <v>5</v>
      </c>
      <c r="B237" s="28" t="s">
        <v>1812</v>
      </c>
      <c r="C237" s="46">
        <f t="shared" ref="C237" si="805">E237-7</f>
        <v>45318</v>
      </c>
      <c r="D237" s="66">
        <f t="shared" ref="D237" si="806">E237-2</f>
        <v>45323</v>
      </c>
      <c r="E237" s="47">
        <f t="shared" si="712"/>
        <v>45325</v>
      </c>
      <c r="F237" s="66">
        <f t="shared" si="780"/>
        <v>45350</v>
      </c>
      <c r="G237" s="47">
        <f t="shared" si="781"/>
        <v>45349</v>
      </c>
      <c r="H237" s="66">
        <f t="shared" ref="H237" si="807">E237+26</f>
        <v>45351</v>
      </c>
      <c r="I237" s="47">
        <f t="shared" ref="I237" si="808">E237+32</f>
        <v>45357</v>
      </c>
      <c r="J237" s="66">
        <f t="shared" ref="J237" si="809">E237+36</f>
        <v>45361</v>
      </c>
      <c r="K237" s="47">
        <f t="shared" si="785"/>
        <v>45360</v>
      </c>
      <c r="L237" s="66">
        <f t="shared" ref="L237" si="810">E237+39</f>
        <v>45364</v>
      </c>
      <c r="M237" s="47">
        <f t="shared" si="787"/>
        <v>45367</v>
      </c>
      <c r="N237" s="66">
        <f t="shared" si="788"/>
        <v>45361</v>
      </c>
      <c r="O237" s="47">
        <f t="shared" si="789"/>
        <v>45354</v>
      </c>
      <c r="P237" s="47">
        <f t="shared" ref="P237" si="811">E237+31</f>
        <v>45356</v>
      </c>
    </row>
    <row r="238" spans="1:16" hidden="1" x14ac:dyDescent="0.35">
      <c r="A238" s="130">
        <v>6</v>
      </c>
      <c r="B238" s="28" t="s">
        <v>1811</v>
      </c>
      <c r="C238" s="46">
        <f t="shared" ref="C238" si="812">E238-7</f>
        <v>45325</v>
      </c>
      <c r="D238" s="66">
        <f t="shared" ref="D238" si="813">E238-2</f>
        <v>45330</v>
      </c>
      <c r="E238" s="47">
        <f t="shared" si="712"/>
        <v>45332</v>
      </c>
      <c r="F238" s="66">
        <f t="shared" si="780"/>
        <v>45357</v>
      </c>
      <c r="G238" s="47">
        <f t="shared" si="781"/>
        <v>45356</v>
      </c>
      <c r="H238" s="66">
        <f t="shared" ref="H238" si="814">E238+26</f>
        <v>45358</v>
      </c>
      <c r="I238" s="47">
        <f t="shared" ref="I238" si="815">E238+32</f>
        <v>45364</v>
      </c>
      <c r="J238" s="66">
        <f t="shared" ref="J238" si="816">E238+36</f>
        <v>45368</v>
      </c>
      <c r="K238" s="47">
        <f t="shared" si="785"/>
        <v>45367</v>
      </c>
      <c r="L238" s="66">
        <f t="shared" ref="L238" si="817">E238+39</f>
        <v>45371</v>
      </c>
      <c r="M238" s="47">
        <f t="shared" si="787"/>
        <v>45374</v>
      </c>
      <c r="N238" s="66">
        <f t="shared" si="788"/>
        <v>45368</v>
      </c>
      <c r="O238" s="47">
        <f t="shared" si="789"/>
        <v>45361</v>
      </c>
      <c r="P238" s="47">
        <f t="shared" ref="P238" si="818">E238+31</f>
        <v>45363</v>
      </c>
    </row>
    <row r="239" spans="1:16" hidden="1" x14ac:dyDescent="0.35">
      <c r="A239" s="130">
        <v>7</v>
      </c>
      <c r="B239" s="28" t="s">
        <v>1900</v>
      </c>
      <c r="C239" s="46">
        <f t="shared" ref="C239" si="819">E239-7</f>
        <v>45332</v>
      </c>
      <c r="D239" s="66">
        <f t="shared" ref="D239" si="820">E239-2</f>
        <v>45337</v>
      </c>
      <c r="E239" s="47">
        <f t="shared" si="712"/>
        <v>45339</v>
      </c>
      <c r="F239" s="66">
        <f t="shared" si="780"/>
        <v>45364</v>
      </c>
      <c r="G239" s="47">
        <f t="shared" si="781"/>
        <v>45363</v>
      </c>
      <c r="H239" s="66">
        <f t="shared" ref="H239" si="821">E239+26</f>
        <v>45365</v>
      </c>
      <c r="I239" s="47">
        <f t="shared" ref="I239" si="822">E239+32</f>
        <v>45371</v>
      </c>
      <c r="J239" s="66">
        <f t="shared" ref="J239" si="823">E239+36</f>
        <v>45375</v>
      </c>
      <c r="K239" s="47">
        <f t="shared" si="785"/>
        <v>45374</v>
      </c>
      <c r="L239" s="66">
        <f t="shared" ref="L239" si="824">E239+39</f>
        <v>45378</v>
      </c>
      <c r="M239" s="47">
        <f t="shared" si="787"/>
        <v>45381</v>
      </c>
      <c r="N239" s="66">
        <f t="shared" si="788"/>
        <v>45375</v>
      </c>
      <c r="O239" s="47">
        <f t="shared" si="789"/>
        <v>45368</v>
      </c>
      <c r="P239" s="47">
        <f t="shared" ref="P239" si="825">E239+31</f>
        <v>45370</v>
      </c>
    </row>
    <row r="240" spans="1:16" hidden="1" x14ac:dyDescent="0.35">
      <c r="A240" s="130">
        <v>8</v>
      </c>
      <c r="B240" s="28" t="s">
        <v>1901</v>
      </c>
      <c r="C240" s="46">
        <f t="shared" ref="C240" si="826">E240-7</f>
        <v>45339</v>
      </c>
      <c r="D240" s="66">
        <f t="shared" ref="D240" si="827">E240-2</f>
        <v>45344</v>
      </c>
      <c r="E240" s="47">
        <f t="shared" si="712"/>
        <v>45346</v>
      </c>
      <c r="F240" s="66">
        <f t="shared" ref="F240" si="828">E240+25</f>
        <v>45371</v>
      </c>
      <c r="G240" s="47">
        <f t="shared" ref="G240" si="829">E240+24</f>
        <v>45370</v>
      </c>
      <c r="H240" s="66">
        <f t="shared" ref="H240" si="830">E240+26</f>
        <v>45372</v>
      </c>
      <c r="I240" s="47">
        <f t="shared" ref="I240" si="831">E240+32</f>
        <v>45378</v>
      </c>
      <c r="J240" s="66">
        <f t="shared" ref="J240" si="832">E240+36</f>
        <v>45382</v>
      </c>
      <c r="K240" s="47">
        <f t="shared" ref="K240" si="833">E240+35</f>
        <v>45381</v>
      </c>
      <c r="L240" s="66">
        <f t="shared" ref="L240" si="834">E240+39</f>
        <v>45385</v>
      </c>
      <c r="M240" s="47">
        <f t="shared" ref="M240" si="835">E240+42</f>
        <v>45388</v>
      </c>
      <c r="N240" s="66">
        <f t="shared" ref="N240" si="836">E240+36</f>
        <v>45382</v>
      </c>
      <c r="O240" s="47">
        <f t="shared" ref="O240" si="837">E240+29</f>
        <v>45375</v>
      </c>
      <c r="P240" s="47">
        <f t="shared" ref="P240" si="838">E240+31</f>
        <v>45377</v>
      </c>
    </row>
    <row r="241" spans="1:16" hidden="1" x14ac:dyDescent="0.35">
      <c r="A241" s="130">
        <v>9</v>
      </c>
      <c r="B241" s="28" t="s">
        <v>1902</v>
      </c>
      <c r="C241" s="46">
        <f t="shared" ref="C241" si="839">E241-7</f>
        <v>45346</v>
      </c>
      <c r="D241" s="66">
        <f t="shared" ref="D241" si="840">E241-2</f>
        <v>45351</v>
      </c>
      <c r="E241" s="47">
        <f t="shared" si="712"/>
        <v>45353</v>
      </c>
      <c r="F241" s="66">
        <f t="shared" ref="F241" si="841">E241+25</f>
        <v>45378</v>
      </c>
      <c r="G241" s="47">
        <f t="shared" ref="G241" si="842">E241+24</f>
        <v>45377</v>
      </c>
      <c r="H241" s="66">
        <f t="shared" ref="H241" si="843">E241+26</f>
        <v>45379</v>
      </c>
      <c r="I241" s="47">
        <f t="shared" ref="I241" si="844">E241+32</f>
        <v>45385</v>
      </c>
      <c r="J241" s="66">
        <f t="shared" ref="J241" si="845">E241+36</f>
        <v>45389</v>
      </c>
      <c r="K241" s="47">
        <f t="shared" ref="K241" si="846">E241+35</f>
        <v>45388</v>
      </c>
      <c r="L241" s="66">
        <f t="shared" ref="L241" si="847">E241+39</f>
        <v>45392</v>
      </c>
      <c r="M241" s="47">
        <f t="shared" ref="M241" si="848">E241+42</f>
        <v>45395</v>
      </c>
      <c r="N241" s="66">
        <f t="shared" ref="N241" si="849">E241+36</f>
        <v>45389</v>
      </c>
      <c r="O241" s="47">
        <f t="shared" ref="O241" si="850">E241+29</f>
        <v>45382</v>
      </c>
      <c r="P241" s="47">
        <f t="shared" ref="P241" si="851">E241+31</f>
        <v>45384</v>
      </c>
    </row>
    <row r="242" spans="1:16" hidden="1" x14ac:dyDescent="0.35">
      <c r="A242" s="130">
        <v>10</v>
      </c>
      <c r="B242" s="28" t="s">
        <v>1912</v>
      </c>
      <c r="C242" s="46">
        <f t="shared" ref="C242" si="852">E242-7</f>
        <v>45353</v>
      </c>
      <c r="D242" s="66">
        <f t="shared" ref="D242" si="853">E242-2</f>
        <v>45358</v>
      </c>
      <c r="E242" s="47">
        <f t="shared" si="712"/>
        <v>45360</v>
      </c>
      <c r="F242" s="66">
        <f t="shared" ref="F242" si="854">E242+25</f>
        <v>45385</v>
      </c>
      <c r="G242" s="47">
        <f t="shared" ref="G242" si="855">E242+24</f>
        <v>45384</v>
      </c>
      <c r="H242" s="66">
        <f t="shared" ref="H242" si="856">E242+26</f>
        <v>45386</v>
      </c>
      <c r="I242" s="47">
        <f t="shared" ref="I242" si="857">E242+32</f>
        <v>45392</v>
      </c>
      <c r="J242" s="66">
        <f t="shared" ref="J242" si="858">E242+36</f>
        <v>45396</v>
      </c>
      <c r="K242" s="47">
        <f t="shared" ref="K242" si="859">E242+35</f>
        <v>45395</v>
      </c>
      <c r="L242" s="66">
        <f t="shared" ref="L242" si="860">E242+39</f>
        <v>45399</v>
      </c>
      <c r="M242" s="47">
        <f t="shared" ref="M242" si="861">E242+42</f>
        <v>45402</v>
      </c>
      <c r="N242" s="66">
        <f t="shared" ref="N242" si="862">E242+36</f>
        <v>45396</v>
      </c>
      <c r="O242" s="47">
        <f t="shared" ref="O242" si="863">E242+29</f>
        <v>45389</v>
      </c>
      <c r="P242" s="47">
        <f t="shared" ref="P242" si="864">E242+31</f>
        <v>45391</v>
      </c>
    </row>
    <row r="243" spans="1:16" hidden="1" x14ac:dyDescent="0.35">
      <c r="A243" s="130">
        <v>11</v>
      </c>
      <c r="B243" s="28" t="s">
        <v>1918</v>
      </c>
      <c r="C243" s="46">
        <f t="shared" ref="C243" si="865">E243-7</f>
        <v>45360</v>
      </c>
      <c r="D243" s="66">
        <f t="shared" ref="D243" si="866">E243-2</f>
        <v>45365</v>
      </c>
      <c r="E243" s="47">
        <f t="shared" si="712"/>
        <v>45367</v>
      </c>
      <c r="F243" s="66">
        <f t="shared" ref="F243" si="867">E243+25</f>
        <v>45392</v>
      </c>
      <c r="G243" s="47">
        <f t="shared" ref="G243" si="868">E243+24</f>
        <v>45391</v>
      </c>
      <c r="H243" s="66">
        <f t="shared" ref="H243" si="869">E243+26</f>
        <v>45393</v>
      </c>
      <c r="I243" s="47">
        <f t="shared" ref="I243" si="870">E243+32</f>
        <v>45399</v>
      </c>
      <c r="J243" s="66">
        <f t="shared" ref="J243" si="871">E243+36</f>
        <v>45403</v>
      </c>
      <c r="K243" s="47">
        <f t="shared" ref="K243" si="872">E243+35</f>
        <v>45402</v>
      </c>
      <c r="L243" s="66">
        <f t="shared" ref="L243" si="873">E243+39</f>
        <v>45406</v>
      </c>
      <c r="M243" s="47">
        <f t="shared" ref="M243" si="874">E243+42</f>
        <v>45409</v>
      </c>
      <c r="N243" s="66">
        <f t="shared" ref="N243" si="875">E243+36</f>
        <v>45403</v>
      </c>
      <c r="O243" s="47">
        <f t="shared" ref="O243" si="876">E243+29</f>
        <v>45396</v>
      </c>
      <c r="P243" s="47">
        <f t="shared" ref="P243" si="877">E243+31</f>
        <v>45398</v>
      </c>
    </row>
    <row r="244" spans="1:16" hidden="1" x14ac:dyDescent="0.35">
      <c r="A244" s="130">
        <v>12</v>
      </c>
      <c r="B244" s="28" t="s">
        <v>1927</v>
      </c>
      <c r="C244" s="46">
        <f t="shared" ref="C244" si="878">E244-7</f>
        <v>45367</v>
      </c>
      <c r="D244" s="66">
        <f t="shared" ref="D244" si="879">E244-2</f>
        <v>45372</v>
      </c>
      <c r="E244" s="47">
        <f t="shared" si="712"/>
        <v>45374</v>
      </c>
      <c r="F244" s="66">
        <f t="shared" ref="F244" si="880">E244+25</f>
        <v>45399</v>
      </c>
      <c r="G244" s="47">
        <f t="shared" ref="G244" si="881">E244+24</f>
        <v>45398</v>
      </c>
      <c r="H244" s="66">
        <f t="shared" ref="H244" si="882">E244+26</f>
        <v>45400</v>
      </c>
      <c r="I244" s="47">
        <f t="shared" ref="I244" si="883">E244+32</f>
        <v>45406</v>
      </c>
      <c r="J244" s="66">
        <f t="shared" ref="J244" si="884">E244+36</f>
        <v>45410</v>
      </c>
      <c r="K244" s="47">
        <f t="shared" ref="K244" si="885">E244+35</f>
        <v>45409</v>
      </c>
      <c r="L244" s="66">
        <f t="shared" ref="L244" si="886">E244+39</f>
        <v>45413</v>
      </c>
      <c r="M244" s="47">
        <f t="shared" ref="M244" si="887">E244+42</f>
        <v>45416</v>
      </c>
      <c r="N244" s="66">
        <f t="shared" ref="N244" si="888">E244+36</f>
        <v>45410</v>
      </c>
      <c r="O244" s="47">
        <f t="shared" ref="O244" si="889">E244+29</f>
        <v>45403</v>
      </c>
      <c r="P244" s="47">
        <f t="shared" ref="P244" si="890">E244+31</f>
        <v>45405</v>
      </c>
    </row>
    <row r="245" spans="1:16" hidden="1" x14ac:dyDescent="0.35">
      <c r="A245" s="130">
        <v>13</v>
      </c>
      <c r="B245" s="28" t="s">
        <v>1943</v>
      </c>
      <c r="C245" s="46">
        <f t="shared" ref="C245" si="891">E245-7</f>
        <v>45374</v>
      </c>
      <c r="D245" s="66">
        <f t="shared" ref="D245" si="892">E245-2</f>
        <v>45379</v>
      </c>
      <c r="E245" s="47">
        <f t="shared" si="712"/>
        <v>45381</v>
      </c>
      <c r="F245" s="66">
        <f t="shared" ref="F245" si="893">E245+25</f>
        <v>45406</v>
      </c>
      <c r="G245" s="47">
        <f t="shared" ref="G245" si="894">E245+24</f>
        <v>45405</v>
      </c>
      <c r="H245" s="66">
        <f t="shared" ref="H245" si="895">E245+26</f>
        <v>45407</v>
      </c>
      <c r="I245" s="47">
        <f t="shared" ref="I245" si="896">E245+32</f>
        <v>45413</v>
      </c>
      <c r="J245" s="66">
        <f t="shared" ref="J245" si="897">E245+36</f>
        <v>45417</v>
      </c>
      <c r="K245" s="47">
        <f t="shared" ref="K245" si="898">E245+35</f>
        <v>45416</v>
      </c>
      <c r="L245" s="66">
        <f t="shared" ref="L245" si="899">E245+39</f>
        <v>45420</v>
      </c>
      <c r="M245" s="47">
        <f t="shared" ref="M245" si="900">E245+42</f>
        <v>45423</v>
      </c>
      <c r="N245" s="66">
        <f t="shared" ref="N245" si="901">E245+36</f>
        <v>45417</v>
      </c>
      <c r="O245" s="47">
        <f t="shared" ref="O245" si="902">E245+29</f>
        <v>45410</v>
      </c>
      <c r="P245" s="47">
        <f t="shared" ref="P245" si="903">E245+31</f>
        <v>45412</v>
      </c>
    </row>
    <row r="246" spans="1:16" hidden="1" x14ac:dyDescent="0.35">
      <c r="A246" s="130">
        <v>14</v>
      </c>
      <c r="B246" s="28" t="s">
        <v>1947</v>
      </c>
      <c r="C246" s="46">
        <f t="shared" ref="C246" si="904">E246-7</f>
        <v>45381</v>
      </c>
      <c r="D246" s="66">
        <f t="shared" ref="D246" si="905">E246-2</f>
        <v>45386</v>
      </c>
      <c r="E246" s="47">
        <f t="shared" si="712"/>
        <v>45388</v>
      </c>
      <c r="F246" s="66">
        <f t="shared" ref="F246" si="906">E246+25</f>
        <v>45413</v>
      </c>
      <c r="G246" s="47">
        <f t="shared" ref="G246" si="907">E246+24</f>
        <v>45412</v>
      </c>
      <c r="H246" s="66">
        <f t="shared" ref="H246" si="908">E246+26</f>
        <v>45414</v>
      </c>
      <c r="I246" s="47">
        <f t="shared" ref="I246" si="909">E246+32</f>
        <v>45420</v>
      </c>
      <c r="J246" s="66">
        <f t="shared" ref="J246" si="910">E246+36</f>
        <v>45424</v>
      </c>
      <c r="K246" s="47">
        <f t="shared" ref="K246" si="911">E246+35</f>
        <v>45423</v>
      </c>
      <c r="L246" s="66">
        <f t="shared" ref="L246" si="912">E246+39</f>
        <v>45427</v>
      </c>
      <c r="M246" s="47">
        <f t="shared" ref="M246" si="913">E246+42</f>
        <v>45430</v>
      </c>
      <c r="N246" s="66">
        <f t="shared" ref="N246" si="914">E246+36</f>
        <v>45424</v>
      </c>
      <c r="O246" s="47">
        <f t="shared" ref="O246" si="915">E246+29</f>
        <v>45417</v>
      </c>
      <c r="P246" s="47">
        <f t="shared" ref="P246" si="916">E246+31</f>
        <v>45419</v>
      </c>
    </row>
    <row r="247" spans="1:16" hidden="1" x14ac:dyDescent="0.35">
      <c r="A247" s="130">
        <v>15</v>
      </c>
      <c r="B247" s="28" t="s">
        <v>1954</v>
      </c>
      <c r="C247" s="46">
        <f t="shared" ref="C247" si="917">E247-7</f>
        <v>45388</v>
      </c>
      <c r="D247" s="66">
        <f t="shared" ref="D247" si="918">E247-2</f>
        <v>45393</v>
      </c>
      <c r="E247" s="47">
        <f t="shared" si="712"/>
        <v>45395</v>
      </c>
      <c r="F247" s="66">
        <f t="shared" ref="F247" si="919">E247+25</f>
        <v>45420</v>
      </c>
      <c r="G247" s="47">
        <f t="shared" ref="G247" si="920">E247+24</f>
        <v>45419</v>
      </c>
      <c r="H247" s="66">
        <f t="shared" ref="H247" si="921">E247+26</f>
        <v>45421</v>
      </c>
      <c r="I247" s="47">
        <f t="shared" ref="I247" si="922">E247+32</f>
        <v>45427</v>
      </c>
      <c r="J247" s="66">
        <f t="shared" ref="J247" si="923">E247+36</f>
        <v>45431</v>
      </c>
      <c r="K247" s="47">
        <f t="shared" ref="K247" si="924">E247+35</f>
        <v>45430</v>
      </c>
      <c r="L247" s="66">
        <f t="shared" ref="L247" si="925">E247+39</f>
        <v>45434</v>
      </c>
      <c r="M247" s="47">
        <f t="shared" ref="M247" si="926">E247+42</f>
        <v>45437</v>
      </c>
      <c r="N247" s="66">
        <f t="shared" ref="N247" si="927">E247+36</f>
        <v>45431</v>
      </c>
      <c r="O247" s="47">
        <f t="shared" ref="O247" si="928">E247+29</f>
        <v>45424</v>
      </c>
      <c r="P247" s="47">
        <f t="shared" ref="P247" si="929">E247+31</f>
        <v>45426</v>
      </c>
    </row>
    <row r="248" spans="1:16" hidden="1" x14ac:dyDescent="0.35">
      <c r="A248" s="130">
        <v>16</v>
      </c>
      <c r="B248" s="28" t="s">
        <v>1963</v>
      </c>
      <c r="C248" s="46">
        <f t="shared" ref="C248" si="930">E248-7</f>
        <v>45395</v>
      </c>
      <c r="D248" s="66">
        <f t="shared" ref="D248" si="931">E248-2</f>
        <v>45400</v>
      </c>
      <c r="E248" s="47">
        <f t="shared" si="712"/>
        <v>45402</v>
      </c>
      <c r="F248" s="66">
        <f t="shared" ref="F248" si="932">E248+25</f>
        <v>45427</v>
      </c>
      <c r="G248" s="47">
        <f t="shared" ref="G248" si="933">E248+24</f>
        <v>45426</v>
      </c>
      <c r="H248" s="66">
        <f t="shared" ref="H248" si="934">E248+26</f>
        <v>45428</v>
      </c>
      <c r="I248" s="47">
        <f t="shared" ref="I248" si="935">E248+32</f>
        <v>45434</v>
      </c>
      <c r="J248" s="66">
        <f t="shared" ref="J248" si="936">E248+36</f>
        <v>45438</v>
      </c>
      <c r="K248" s="47">
        <f t="shared" ref="K248" si="937">E248+35</f>
        <v>45437</v>
      </c>
      <c r="L248" s="66">
        <f t="shared" ref="L248" si="938">E248+39</f>
        <v>45441</v>
      </c>
      <c r="M248" s="47">
        <f t="shared" ref="M248" si="939">E248+42</f>
        <v>45444</v>
      </c>
      <c r="N248" s="66">
        <f t="shared" ref="N248" si="940">E248+36</f>
        <v>45438</v>
      </c>
      <c r="O248" s="47">
        <f t="shared" ref="O248" si="941">E248+29</f>
        <v>45431</v>
      </c>
      <c r="P248" s="47">
        <f t="shared" ref="P248" si="942">E248+31</f>
        <v>45433</v>
      </c>
    </row>
    <row r="249" spans="1:16" hidden="1" x14ac:dyDescent="0.35">
      <c r="A249" s="130">
        <v>17</v>
      </c>
      <c r="B249" s="28" t="s">
        <v>1972</v>
      </c>
      <c r="C249" s="46">
        <f t="shared" ref="C249" si="943">E249-7</f>
        <v>45402</v>
      </c>
      <c r="D249" s="66">
        <f t="shared" ref="D249" si="944">E249-2</f>
        <v>45407</v>
      </c>
      <c r="E249" s="47">
        <f t="shared" si="712"/>
        <v>45409</v>
      </c>
      <c r="F249" s="66">
        <f t="shared" ref="F249" si="945">E249+25</f>
        <v>45434</v>
      </c>
      <c r="G249" s="47">
        <f t="shared" ref="G249" si="946">E249+24</f>
        <v>45433</v>
      </c>
      <c r="H249" s="66">
        <f t="shared" ref="H249" si="947">E249+26</f>
        <v>45435</v>
      </c>
      <c r="I249" s="47">
        <f t="shared" ref="I249" si="948">E249+32</f>
        <v>45441</v>
      </c>
      <c r="J249" s="66">
        <f t="shared" ref="J249" si="949">E249+36</f>
        <v>45445</v>
      </c>
      <c r="K249" s="47">
        <f t="shared" ref="K249" si="950">E249+35</f>
        <v>45444</v>
      </c>
      <c r="L249" s="66">
        <f t="shared" ref="L249" si="951">E249+39</f>
        <v>45448</v>
      </c>
      <c r="M249" s="47">
        <f t="shared" ref="M249" si="952">E249+42</f>
        <v>45451</v>
      </c>
      <c r="N249" s="66">
        <f t="shared" ref="N249" si="953">E249+36</f>
        <v>45445</v>
      </c>
      <c r="O249" s="47">
        <f t="shared" ref="O249" si="954">E249+29</f>
        <v>45438</v>
      </c>
      <c r="P249" s="47">
        <f t="shared" ref="P249" si="955">E249+31</f>
        <v>45440</v>
      </c>
    </row>
    <row r="250" spans="1:16" hidden="1" x14ac:dyDescent="0.35">
      <c r="A250" s="130">
        <v>18</v>
      </c>
      <c r="B250" s="28" t="s">
        <v>1982</v>
      </c>
      <c r="C250" s="46">
        <f t="shared" ref="C250" si="956">E250-7</f>
        <v>45409</v>
      </c>
      <c r="D250" s="66">
        <f t="shared" ref="D250" si="957">E250-2</f>
        <v>45414</v>
      </c>
      <c r="E250" s="47">
        <f t="shared" si="712"/>
        <v>45416</v>
      </c>
      <c r="F250" s="66">
        <f t="shared" ref="F250" si="958">E250+25</f>
        <v>45441</v>
      </c>
      <c r="G250" s="47">
        <f t="shared" ref="G250" si="959">E250+24</f>
        <v>45440</v>
      </c>
      <c r="H250" s="66">
        <f t="shared" ref="H250" si="960">E250+26</f>
        <v>45442</v>
      </c>
      <c r="I250" s="47">
        <f t="shared" ref="I250" si="961">E250+32</f>
        <v>45448</v>
      </c>
      <c r="J250" s="66">
        <f t="shared" ref="J250" si="962">E250+36</f>
        <v>45452</v>
      </c>
      <c r="K250" s="47">
        <f t="shared" ref="K250" si="963">E250+35</f>
        <v>45451</v>
      </c>
      <c r="L250" s="66">
        <f t="shared" ref="L250" si="964">E250+39</f>
        <v>45455</v>
      </c>
      <c r="M250" s="47">
        <f t="shared" ref="M250" si="965">E250+42</f>
        <v>45458</v>
      </c>
      <c r="N250" s="66">
        <f t="shared" ref="N250" si="966">E250+36</f>
        <v>45452</v>
      </c>
      <c r="O250" s="47">
        <f t="shared" ref="O250" si="967">E250+29</f>
        <v>45445</v>
      </c>
      <c r="P250" s="47">
        <f t="shared" ref="P250" si="968">E250+31</f>
        <v>45447</v>
      </c>
    </row>
    <row r="251" spans="1:16" hidden="1" x14ac:dyDescent="0.35">
      <c r="A251" s="130">
        <v>19</v>
      </c>
      <c r="B251" s="28" t="s">
        <v>1991</v>
      </c>
      <c r="C251" s="46">
        <f t="shared" ref="C251" si="969">E251-7</f>
        <v>45416</v>
      </c>
      <c r="D251" s="66">
        <f t="shared" ref="D251" si="970">E251-2</f>
        <v>45421</v>
      </c>
      <c r="E251" s="47">
        <f t="shared" si="712"/>
        <v>45423</v>
      </c>
      <c r="F251" s="66">
        <f t="shared" ref="F251" si="971">E251+25</f>
        <v>45448</v>
      </c>
      <c r="G251" s="47">
        <f t="shared" ref="G251" si="972">E251+24</f>
        <v>45447</v>
      </c>
      <c r="H251" s="66">
        <f t="shared" ref="H251" si="973">E251+26</f>
        <v>45449</v>
      </c>
      <c r="I251" s="47">
        <f t="shared" ref="I251" si="974">E251+32</f>
        <v>45455</v>
      </c>
      <c r="J251" s="66">
        <f t="shared" ref="J251" si="975">E251+36</f>
        <v>45459</v>
      </c>
      <c r="K251" s="47">
        <f t="shared" ref="K251" si="976">E251+35</f>
        <v>45458</v>
      </c>
      <c r="L251" s="66">
        <f t="shared" ref="L251" si="977">E251+39</f>
        <v>45462</v>
      </c>
      <c r="M251" s="47">
        <f t="shared" ref="M251" si="978">E251+42</f>
        <v>45465</v>
      </c>
      <c r="N251" s="66">
        <f t="shared" ref="N251" si="979">E251+36</f>
        <v>45459</v>
      </c>
      <c r="O251" s="47">
        <f t="shared" ref="O251" si="980">E251+29</f>
        <v>45452</v>
      </c>
      <c r="P251" s="47">
        <f t="shared" ref="P251" si="981">E251+31</f>
        <v>45454</v>
      </c>
    </row>
    <row r="252" spans="1:16" hidden="1" x14ac:dyDescent="0.35">
      <c r="A252" s="130">
        <v>20</v>
      </c>
      <c r="B252" s="28" t="s">
        <v>2000</v>
      </c>
      <c r="C252" s="46">
        <f t="shared" ref="C252" si="982">E252-7</f>
        <v>45423</v>
      </c>
      <c r="D252" s="66">
        <f t="shared" ref="D252" si="983">E252-2</f>
        <v>45428</v>
      </c>
      <c r="E252" s="47">
        <f t="shared" si="712"/>
        <v>45430</v>
      </c>
      <c r="F252" s="66">
        <f t="shared" ref="F252" si="984">E252+25</f>
        <v>45455</v>
      </c>
      <c r="G252" s="47">
        <f t="shared" ref="G252" si="985">E252+24</f>
        <v>45454</v>
      </c>
      <c r="H252" s="66">
        <f t="shared" ref="H252" si="986">E252+26</f>
        <v>45456</v>
      </c>
      <c r="I252" s="47">
        <f t="shared" ref="I252" si="987">E252+32</f>
        <v>45462</v>
      </c>
      <c r="J252" s="66">
        <f t="shared" ref="J252" si="988">E252+36</f>
        <v>45466</v>
      </c>
      <c r="K252" s="47">
        <f t="shared" ref="K252" si="989">E252+35</f>
        <v>45465</v>
      </c>
      <c r="L252" s="66">
        <f t="shared" ref="L252" si="990">E252+39</f>
        <v>45469</v>
      </c>
      <c r="M252" s="47">
        <f t="shared" ref="M252" si="991">E252+42</f>
        <v>45472</v>
      </c>
      <c r="N252" s="66">
        <f t="shared" ref="N252" si="992">E252+36</f>
        <v>45466</v>
      </c>
      <c r="O252" s="47">
        <f t="shared" ref="O252" si="993">E252+29</f>
        <v>45459</v>
      </c>
      <c r="P252" s="47">
        <f t="shared" ref="P252" si="994">E252+31</f>
        <v>45461</v>
      </c>
    </row>
    <row r="253" spans="1:16" hidden="1" x14ac:dyDescent="0.35">
      <c r="A253" s="130">
        <v>21</v>
      </c>
      <c r="B253" s="28" t="s">
        <v>2011</v>
      </c>
      <c r="C253" s="46">
        <f t="shared" ref="C253" si="995">E253-7</f>
        <v>45430</v>
      </c>
      <c r="D253" s="66">
        <f t="shared" ref="D253" si="996">E253-2</f>
        <v>45435</v>
      </c>
      <c r="E253" s="47">
        <f t="shared" si="712"/>
        <v>45437</v>
      </c>
      <c r="F253" s="66">
        <f t="shared" ref="F253" si="997">E253+25</f>
        <v>45462</v>
      </c>
      <c r="G253" s="47">
        <f t="shared" ref="G253" si="998">E253+24</f>
        <v>45461</v>
      </c>
      <c r="H253" s="66">
        <f t="shared" ref="H253" si="999">E253+26</f>
        <v>45463</v>
      </c>
      <c r="I253" s="47">
        <f t="shared" ref="I253" si="1000">E253+32</f>
        <v>45469</v>
      </c>
      <c r="J253" s="66">
        <f t="shared" ref="J253" si="1001">E253+36</f>
        <v>45473</v>
      </c>
      <c r="K253" s="47">
        <f t="shared" ref="K253" si="1002">E253+35</f>
        <v>45472</v>
      </c>
      <c r="L253" s="66">
        <f t="shared" ref="L253" si="1003">E253+39</f>
        <v>45476</v>
      </c>
      <c r="M253" s="47">
        <f t="shared" ref="M253" si="1004">E253+42</f>
        <v>45479</v>
      </c>
      <c r="N253" s="66">
        <f t="shared" ref="N253" si="1005">E253+36</f>
        <v>45473</v>
      </c>
      <c r="O253" s="47">
        <f t="shared" ref="O253" si="1006">E253+29</f>
        <v>45466</v>
      </c>
      <c r="P253" s="47">
        <f t="shared" ref="P253" si="1007">E253+31</f>
        <v>45468</v>
      </c>
    </row>
    <row r="254" spans="1:16" hidden="1" x14ac:dyDescent="0.35">
      <c r="A254" s="130">
        <v>22</v>
      </c>
      <c r="B254" s="28" t="s">
        <v>2026</v>
      </c>
      <c r="C254" s="46">
        <f t="shared" ref="C254" si="1008">E254-7</f>
        <v>45437</v>
      </c>
      <c r="D254" s="66">
        <f t="shared" ref="D254" si="1009">E254-2</f>
        <v>45442</v>
      </c>
      <c r="E254" s="47">
        <f t="shared" si="712"/>
        <v>45444</v>
      </c>
      <c r="F254" s="66">
        <f t="shared" ref="F254" si="1010">E254+25</f>
        <v>45469</v>
      </c>
      <c r="G254" s="47">
        <f t="shared" ref="G254" si="1011">E254+24</f>
        <v>45468</v>
      </c>
      <c r="H254" s="66">
        <f t="shared" ref="H254" si="1012">E254+26</f>
        <v>45470</v>
      </c>
      <c r="I254" s="47">
        <f t="shared" ref="I254" si="1013">E254+32</f>
        <v>45476</v>
      </c>
      <c r="J254" s="66">
        <f t="shared" ref="J254" si="1014">E254+36</f>
        <v>45480</v>
      </c>
      <c r="K254" s="47">
        <f t="shared" ref="K254" si="1015">E254+35</f>
        <v>45479</v>
      </c>
      <c r="L254" s="66">
        <f t="shared" ref="L254" si="1016">E254+39</f>
        <v>45483</v>
      </c>
      <c r="M254" s="47">
        <f t="shared" ref="M254" si="1017">E254+42</f>
        <v>45486</v>
      </c>
      <c r="N254" s="66">
        <f t="shared" ref="N254" si="1018">E254+36</f>
        <v>45480</v>
      </c>
      <c r="O254" s="47">
        <f t="shared" ref="O254" si="1019">E254+29</f>
        <v>45473</v>
      </c>
      <c r="P254" s="47">
        <f t="shared" ref="P254" si="1020">E254+31</f>
        <v>45475</v>
      </c>
    </row>
    <row r="255" spans="1:16" hidden="1" x14ac:dyDescent="0.35">
      <c r="A255" s="130">
        <v>23</v>
      </c>
      <c r="B255" s="28" t="s">
        <v>2035</v>
      </c>
      <c r="C255" s="46">
        <f t="shared" ref="C255" si="1021">E255-7</f>
        <v>45444</v>
      </c>
      <c r="D255" s="66">
        <f t="shared" ref="D255" si="1022">E255-2</f>
        <v>45449</v>
      </c>
      <c r="E255" s="47">
        <f t="shared" si="712"/>
        <v>45451</v>
      </c>
      <c r="F255" s="66">
        <f t="shared" ref="F255" si="1023">E255+25</f>
        <v>45476</v>
      </c>
      <c r="G255" s="47">
        <f t="shared" ref="G255" si="1024">E255+24</f>
        <v>45475</v>
      </c>
      <c r="H255" s="66">
        <f t="shared" ref="H255" si="1025">E255+26</f>
        <v>45477</v>
      </c>
      <c r="I255" s="47">
        <f t="shared" ref="I255" si="1026">E255+32</f>
        <v>45483</v>
      </c>
      <c r="J255" s="66">
        <f t="shared" ref="J255" si="1027">E255+36</f>
        <v>45487</v>
      </c>
      <c r="K255" s="47">
        <f t="shared" ref="K255" si="1028">E255+35</f>
        <v>45486</v>
      </c>
      <c r="L255" s="66">
        <f t="shared" ref="L255" si="1029">E255+39</f>
        <v>45490</v>
      </c>
      <c r="M255" s="47">
        <f t="shared" ref="M255" si="1030">E255+42</f>
        <v>45493</v>
      </c>
      <c r="N255" s="66">
        <f t="shared" ref="N255" si="1031">E255+36</f>
        <v>45487</v>
      </c>
      <c r="O255" s="47">
        <f t="shared" ref="O255" si="1032">E255+29</f>
        <v>45480</v>
      </c>
      <c r="P255" s="47">
        <f t="shared" ref="P255" si="1033">E255+31</f>
        <v>45482</v>
      </c>
    </row>
    <row r="256" spans="1:16" hidden="1" x14ac:dyDescent="0.35">
      <c r="A256" s="130">
        <v>24</v>
      </c>
      <c r="B256" s="28" t="s">
        <v>2047</v>
      </c>
      <c r="C256" s="46">
        <f t="shared" ref="C256" si="1034">E256-7</f>
        <v>45451</v>
      </c>
      <c r="D256" s="66">
        <f t="shared" ref="D256" si="1035">E256-2</f>
        <v>45456</v>
      </c>
      <c r="E256" s="47">
        <f t="shared" si="712"/>
        <v>45458</v>
      </c>
      <c r="F256" s="66">
        <f t="shared" ref="F256" si="1036">E256+25</f>
        <v>45483</v>
      </c>
      <c r="G256" s="47">
        <f t="shared" ref="G256" si="1037">E256+24</f>
        <v>45482</v>
      </c>
      <c r="H256" s="66">
        <f t="shared" ref="H256" si="1038">E256+26</f>
        <v>45484</v>
      </c>
      <c r="I256" s="47">
        <f t="shared" ref="I256" si="1039">E256+32</f>
        <v>45490</v>
      </c>
      <c r="J256" s="66">
        <f t="shared" ref="J256" si="1040">E256+36</f>
        <v>45494</v>
      </c>
      <c r="K256" s="47">
        <f t="shared" ref="K256" si="1041">E256+35</f>
        <v>45493</v>
      </c>
      <c r="L256" s="66">
        <f t="shared" ref="L256" si="1042">E256+39</f>
        <v>45497</v>
      </c>
      <c r="M256" s="47">
        <f t="shared" ref="M256" si="1043">E256+42</f>
        <v>45500</v>
      </c>
      <c r="N256" s="66">
        <f t="shared" ref="N256" si="1044">E256+36</f>
        <v>45494</v>
      </c>
      <c r="O256" s="47">
        <f t="shared" ref="O256" si="1045">E256+29</f>
        <v>45487</v>
      </c>
      <c r="P256" s="47">
        <f t="shared" ref="P256" si="1046">E256+31</f>
        <v>45489</v>
      </c>
    </row>
    <row r="257" spans="1:16" hidden="1" x14ac:dyDescent="0.35">
      <c r="A257" s="130">
        <v>25</v>
      </c>
      <c r="B257" s="28" t="s">
        <v>2090</v>
      </c>
      <c r="C257" s="46">
        <f t="shared" ref="C257" si="1047">E257-7</f>
        <v>45458</v>
      </c>
      <c r="D257" s="66">
        <f t="shared" ref="D257" si="1048">E257-2</f>
        <v>45463</v>
      </c>
      <c r="E257" s="47">
        <f t="shared" si="712"/>
        <v>45465</v>
      </c>
      <c r="F257" s="66">
        <f t="shared" ref="F257" si="1049">E257+25</f>
        <v>45490</v>
      </c>
      <c r="G257" s="47">
        <f t="shared" ref="G257" si="1050">E257+24</f>
        <v>45489</v>
      </c>
      <c r="H257" s="66">
        <f t="shared" ref="H257" si="1051">E257+26</f>
        <v>45491</v>
      </c>
      <c r="I257" s="47">
        <f t="shared" ref="I257" si="1052">E257+32</f>
        <v>45497</v>
      </c>
      <c r="J257" s="66">
        <f t="shared" ref="J257" si="1053">E257+36</f>
        <v>45501</v>
      </c>
      <c r="K257" s="47">
        <f t="shared" ref="K257" si="1054">E257+35</f>
        <v>45500</v>
      </c>
      <c r="L257" s="66">
        <f t="shared" ref="L257" si="1055">E257+39</f>
        <v>45504</v>
      </c>
      <c r="M257" s="47">
        <f t="shared" ref="M257" si="1056">E257+42</f>
        <v>45507</v>
      </c>
      <c r="N257" s="66">
        <f t="shared" ref="N257" si="1057">E257+36</f>
        <v>45501</v>
      </c>
      <c r="O257" s="47">
        <f t="shared" ref="O257" si="1058">E257+29</f>
        <v>45494</v>
      </c>
      <c r="P257" s="47">
        <f t="shared" ref="P257" si="1059">E257+31</f>
        <v>45496</v>
      </c>
    </row>
    <row r="258" spans="1:16" hidden="1" x14ac:dyDescent="0.35">
      <c r="A258" s="130">
        <v>26</v>
      </c>
      <c r="B258" s="28" t="s">
        <v>2065</v>
      </c>
      <c r="C258" s="46">
        <f t="shared" ref="C258" si="1060">E258-7</f>
        <v>45465</v>
      </c>
      <c r="D258" s="66">
        <f t="shared" ref="D258" si="1061">E258-2</f>
        <v>45470</v>
      </c>
      <c r="E258" s="47">
        <f t="shared" si="712"/>
        <v>45472</v>
      </c>
      <c r="F258" s="66">
        <f t="shared" ref="F258" si="1062">E258+25</f>
        <v>45497</v>
      </c>
      <c r="G258" s="47">
        <f t="shared" ref="G258" si="1063">E258+24</f>
        <v>45496</v>
      </c>
      <c r="H258" s="66">
        <f t="shared" ref="H258" si="1064">E258+26</f>
        <v>45498</v>
      </c>
      <c r="I258" s="47">
        <f t="shared" ref="I258" si="1065">E258+32</f>
        <v>45504</v>
      </c>
      <c r="J258" s="66">
        <f t="shared" ref="J258" si="1066">E258+36</f>
        <v>45508</v>
      </c>
      <c r="K258" s="47">
        <f t="shared" ref="K258" si="1067">E258+35</f>
        <v>45507</v>
      </c>
      <c r="L258" s="66">
        <f t="shared" ref="L258" si="1068">E258+39</f>
        <v>45511</v>
      </c>
      <c r="M258" s="47">
        <f t="shared" ref="M258" si="1069">E258+42</f>
        <v>45514</v>
      </c>
      <c r="N258" s="66">
        <f t="shared" ref="N258" si="1070">E258+36</f>
        <v>45508</v>
      </c>
      <c r="O258" s="47">
        <f t="shared" ref="O258" si="1071">E258+29</f>
        <v>45501</v>
      </c>
      <c r="P258" s="47">
        <f t="shared" ref="P258" si="1072">E258+31</f>
        <v>45503</v>
      </c>
    </row>
    <row r="259" spans="1:16" hidden="1" x14ac:dyDescent="0.35">
      <c r="A259" s="130">
        <v>27</v>
      </c>
      <c r="B259" s="28" t="s">
        <v>2070</v>
      </c>
      <c r="C259" s="46">
        <f t="shared" ref="C259" si="1073">E259-7</f>
        <v>45472</v>
      </c>
      <c r="D259" s="66">
        <f t="shared" ref="D259" si="1074">E259-2</f>
        <v>45477</v>
      </c>
      <c r="E259" s="47">
        <f t="shared" si="712"/>
        <v>45479</v>
      </c>
      <c r="F259" s="66">
        <f t="shared" ref="F259" si="1075">E259+25</f>
        <v>45504</v>
      </c>
      <c r="G259" s="47">
        <f t="shared" ref="G259" si="1076">E259+24</f>
        <v>45503</v>
      </c>
      <c r="H259" s="66">
        <f t="shared" ref="H259" si="1077">E259+26</f>
        <v>45505</v>
      </c>
      <c r="I259" s="47">
        <f t="shared" ref="I259" si="1078">E259+32</f>
        <v>45511</v>
      </c>
      <c r="J259" s="66">
        <f t="shared" ref="J259" si="1079">E259+36</f>
        <v>45515</v>
      </c>
      <c r="K259" s="47">
        <f t="shared" ref="K259" si="1080">E259+35</f>
        <v>45514</v>
      </c>
      <c r="L259" s="66">
        <f t="shared" ref="L259" si="1081">E259+39</f>
        <v>45518</v>
      </c>
      <c r="M259" s="47">
        <f t="shared" ref="M259" si="1082">E259+42</f>
        <v>45521</v>
      </c>
      <c r="N259" s="66">
        <f t="shared" ref="N259" si="1083">E259+36</f>
        <v>45515</v>
      </c>
      <c r="O259" s="47">
        <f t="shared" ref="O259" si="1084">E259+29</f>
        <v>45508</v>
      </c>
      <c r="P259" s="47">
        <f t="shared" ref="P259" si="1085">E259+31</f>
        <v>45510</v>
      </c>
    </row>
    <row r="260" spans="1:16" hidden="1" x14ac:dyDescent="0.35">
      <c r="A260" s="130">
        <v>28</v>
      </c>
      <c r="B260" s="28" t="s">
        <v>2080</v>
      </c>
      <c r="C260" s="46">
        <f t="shared" ref="C260" si="1086">E260-7</f>
        <v>45479</v>
      </c>
      <c r="D260" s="66">
        <f t="shared" ref="D260" si="1087">E260-2</f>
        <v>45484</v>
      </c>
      <c r="E260" s="47">
        <f t="shared" si="712"/>
        <v>45486</v>
      </c>
      <c r="F260" s="66">
        <f t="shared" ref="F260" si="1088">E260+25</f>
        <v>45511</v>
      </c>
      <c r="G260" s="47">
        <f t="shared" ref="G260" si="1089">E260+24</f>
        <v>45510</v>
      </c>
      <c r="H260" s="66">
        <f t="shared" ref="H260" si="1090">E260+26</f>
        <v>45512</v>
      </c>
      <c r="I260" s="47">
        <f t="shared" ref="I260" si="1091">E260+32</f>
        <v>45518</v>
      </c>
      <c r="J260" s="66">
        <f t="shared" ref="J260" si="1092">E260+36</f>
        <v>45522</v>
      </c>
      <c r="K260" s="47">
        <f t="shared" ref="K260" si="1093">E260+35</f>
        <v>45521</v>
      </c>
      <c r="L260" s="66">
        <f t="shared" ref="L260" si="1094">E260+39</f>
        <v>45525</v>
      </c>
      <c r="M260" s="47">
        <f t="shared" ref="M260" si="1095">E260+42</f>
        <v>45528</v>
      </c>
      <c r="N260" s="66">
        <f t="shared" ref="N260" si="1096">E260+36</f>
        <v>45522</v>
      </c>
      <c r="O260" s="47">
        <f t="shared" ref="O260" si="1097">E260+29</f>
        <v>45515</v>
      </c>
      <c r="P260" s="47">
        <f t="shared" ref="P260" si="1098">E260+31</f>
        <v>45517</v>
      </c>
    </row>
    <row r="261" spans="1:16" hidden="1" x14ac:dyDescent="0.35">
      <c r="A261" s="130">
        <v>29</v>
      </c>
      <c r="B261" s="28" t="s">
        <v>2091</v>
      </c>
      <c r="C261" s="46">
        <f t="shared" ref="C261" si="1099">E261-7</f>
        <v>45486</v>
      </c>
      <c r="D261" s="66">
        <f t="shared" ref="D261" si="1100">E261-2</f>
        <v>45491</v>
      </c>
      <c r="E261" s="47">
        <f t="shared" si="712"/>
        <v>45493</v>
      </c>
      <c r="F261" s="66">
        <f t="shared" ref="F261" si="1101">E261+25</f>
        <v>45518</v>
      </c>
      <c r="G261" s="47">
        <f t="shared" ref="G261" si="1102">E261+24</f>
        <v>45517</v>
      </c>
      <c r="H261" s="66">
        <f t="shared" ref="H261" si="1103">E261+26</f>
        <v>45519</v>
      </c>
      <c r="I261" s="47">
        <f t="shared" ref="I261" si="1104">E261+32</f>
        <v>45525</v>
      </c>
      <c r="J261" s="66">
        <f t="shared" ref="J261" si="1105">E261+36</f>
        <v>45529</v>
      </c>
      <c r="K261" s="47">
        <f t="shared" ref="K261" si="1106">E261+35</f>
        <v>45528</v>
      </c>
      <c r="L261" s="66">
        <f t="shared" ref="L261" si="1107">E261+39</f>
        <v>45532</v>
      </c>
      <c r="M261" s="47">
        <f t="shared" ref="M261" si="1108">E261+42</f>
        <v>45535</v>
      </c>
      <c r="N261" s="66">
        <f t="shared" ref="N261" si="1109">E261+36</f>
        <v>45529</v>
      </c>
      <c r="O261" s="47">
        <f t="shared" ref="O261" si="1110">E261+29</f>
        <v>45522</v>
      </c>
      <c r="P261" s="47">
        <f t="shared" ref="P261" si="1111">E261+31</f>
        <v>45524</v>
      </c>
    </row>
    <row r="262" spans="1:16" hidden="1" x14ac:dyDescent="0.35">
      <c r="A262" s="130">
        <v>30</v>
      </c>
      <c r="B262" s="28" t="s">
        <v>2100</v>
      </c>
      <c r="C262" s="46">
        <f t="shared" ref="C262" si="1112">E262-7</f>
        <v>45493</v>
      </c>
      <c r="D262" s="66">
        <f t="shared" ref="D262" si="1113">E262-2</f>
        <v>45498</v>
      </c>
      <c r="E262" s="47">
        <f t="shared" si="712"/>
        <v>45500</v>
      </c>
      <c r="F262" s="66">
        <f t="shared" ref="F262" si="1114">E262+25</f>
        <v>45525</v>
      </c>
      <c r="G262" s="47">
        <f t="shared" ref="G262" si="1115">E262+24</f>
        <v>45524</v>
      </c>
      <c r="H262" s="66">
        <f t="shared" ref="H262" si="1116">E262+26</f>
        <v>45526</v>
      </c>
      <c r="I262" s="47">
        <f t="shared" ref="I262" si="1117">E262+32</f>
        <v>45532</v>
      </c>
      <c r="J262" s="66">
        <f t="shared" ref="J262" si="1118">E262+36</f>
        <v>45536</v>
      </c>
      <c r="K262" s="47">
        <f t="shared" ref="K262" si="1119">E262+35</f>
        <v>45535</v>
      </c>
      <c r="L262" s="66">
        <f t="shared" ref="L262" si="1120">E262+39</f>
        <v>45539</v>
      </c>
      <c r="M262" s="47">
        <f t="shared" ref="M262" si="1121">E262+42</f>
        <v>45542</v>
      </c>
      <c r="N262" s="66">
        <f t="shared" ref="N262" si="1122">E262+36</f>
        <v>45536</v>
      </c>
      <c r="O262" s="47">
        <f t="shared" ref="O262" si="1123">E262+29</f>
        <v>45529</v>
      </c>
      <c r="P262" s="47">
        <f t="shared" ref="P262" si="1124">E262+31</f>
        <v>45531</v>
      </c>
    </row>
    <row r="263" spans="1:16" hidden="1" x14ac:dyDescent="0.35">
      <c r="A263" s="130">
        <v>31</v>
      </c>
      <c r="B263" s="28" t="s">
        <v>2107</v>
      </c>
      <c r="C263" s="46">
        <f t="shared" ref="C263" si="1125">E263-7</f>
        <v>45500</v>
      </c>
      <c r="D263" s="66">
        <f t="shared" ref="D263" si="1126">E263-2</f>
        <v>45505</v>
      </c>
      <c r="E263" s="47">
        <f t="shared" si="712"/>
        <v>45507</v>
      </c>
      <c r="F263" s="66">
        <f t="shared" ref="F263" si="1127">E263+25</f>
        <v>45532</v>
      </c>
      <c r="G263" s="47">
        <f t="shared" ref="G263" si="1128">E263+24</f>
        <v>45531</v>
      </c>
      <c r="H263" s="66">
        <f t="shared" ref="H263" si="1129">E263+26</f>
        <v>45533</v>
      </c>
      <c r="I263" s="47">
        <f t="shared" ref="I263" si="1130">E263+32</f>
        <v>45539</v>
      </c>
      <c r="J263" s="66">
        <f t="shared" ref="J263" si="1131">E263+36</f>
        <v>45543</v>
      </c>
      <c r="K263" s="47">
        <f t="shared" ref="K263" si="1132">E263+35</f>
        <v>45542</v>
      </c>
      <c r="L263" s="66">
        <f t="shared" ref="L263" si="1133">E263+39</f>
        <v>45546</v>
      </c>
      <c r="M263" s="47">
        <f t="shared" ref="M263" si="1134">E263+42</f>
        <v>45549</v>
      </c>
      <c r="N263" s="66">
        <f t="shared" ref="N263" si="1135">E263+36</f>
        <v>45543</v>
      </c>
      <c r="O263" s="47">
        <f t="shared" ref="O263" si="1136">E263+29</f>
        <v>45536</v>
      </c>
      <c r="P263" s="47">
        <f t="shared" ref="P263" si="1137">E263+31</f>
        <v>45538</v>
      </c>
    </row>
    <row r="264" spans="1:16" hidden="1" x14ac:dyDescent="0.35">
      <c r="A264" s="130">
        <v>32</v>
      </c>
      <c r="B264" s="28" t="s">
        <v>2128</v>
      </c>
      <c r="C264" s="46">
        <f t="shared" ref="C264:C265" si="1138">E264-7</f>
        <v>45507</v>
      </c>
      <c r="D264" s="66">
        <f t="shared" ref="D264:D265" si="1139">E264-2</f>
        <v>45512</v>
      </c>
      <c r="E264" s="47">
        <f t="shared" si="712"/>
        <v>45514</v>
      </c>
      <c r="F264" s="66">
        <f t="shared" ref="F264:F265" si="1140">E264+25</f>
        <v>45539</v>
      </c>
      <c r="G264" s="47">
        <f t="shared" ref="G264:G265" si="1141">E264+24</f>
        <v>45538</v>
      </c>
      <c r="H264" s="66">
        <f t="shared" ref="H264:H265" si="1142">E264+26</f>
        <v>45540</v>
      </c>
      <c r="I264" s="47">
        <f t="shared" ref="I264:I265" si="1143">E264+32</f>
        <v>45546</v>
      </c>
      <c r="J264" s="66">
        <f t="shared" ref="J264:J265" si="1144">E264+36</f>
        <v>45550</v>
      </c>
      <c r="K264" s="47">
        <f t="shared" ref="K264:K265" si="1145">E264+35</f>
        <v>45549</v>
      </c>
      <c r="L264" s="66">
        <f t="shared" ref="L264:L265" si="1146">E264+39</f>
        <v>45553</v>
      </c>
      <c r="M264" s="47">
        <f t="shared" ref="M264:M265" si="1147">E264+42</f>
        <v>45556</v>
      </c>
      <c r="N264" s="66">
        <f t="shared" ref="N264:N265" si="1148">E264+36</f>
        <v>45550</v>
      </c>
      <c r="O264" s="47">
        <f t="shared" ref="O264:O265" si="1149">E264+29</f>
        <v>45543</v>
      </c>
      <c r="P264" s="47">
        <f t="shared" ref="P264:P265" si="1150">E264+31</f>
        <v>45545</v>
      </c>
    </row>
    <row r="265" spans="1:16" hidden="1" x14ac:dyDescent="0.35">
      <c r="A265" s="130">
        <v>33</v>
      </c>
      <c r="B265" s="28" t="s">
        <v>2141</v>
      </c>
      <c r="C265" s="46">
        <f t="shared" si="1138"/>
        <v>45514</v>
      </c>
      <c r="D265" s="66">
        <f t="shared" si="1139"/>
        <v>45519</v>
      </c>
      <c r="E265" s="47">
        <f t="shared" si="712"/>
        <v>45521</v>
      </c>
      <c r="F265" s="66">
        <f t="shared" si="1140"/>
        <v>45546</v>
      </c>
      <c r="G265" s="47">
        <f t="shared" si="1141"/>
        <v>45545</v>
      </c>
      <c r="H265" s="66">
        <f t="shared" si="1142"/>
        <v>45547</v>
      </c>
      <c r="I265" s="47">
        <f t="shared" si="1143"/>
        <v>45553</v>
      </c>
      <c r="J265" s="66">
        <f t="shared" si="1144"/>
        <v>45557</v>
      </c>
      <c r="K265" s="47">
        <f t="shared" si="1145"/>
        <v>45556</v>
      </c>
      <c r="L265" s="66">
        <f t="shared" si="1146"/>
        <v>45560</v>
      </c>
      <c r="M265" s="47">
        <f t="shared" si="1147"/>
        <v>45563</v>
      </c>
      <c r="N265" s="66">
        <f t="shared" si="1148"/>
        <v>45557</v>
      </c>
      <c r="O265" s="47">
        <f t="shared" si="1149"/>
        <v>45550</v>
      </c>
      <c r="P265" s="47">
        <f t="shared" si="1150"/>
        <v>45552</v>
      </c>
    </row>
    <row r="266" spans="1:16" hidden="1" x14ac:dyDescent="0.35">
      <c r="A266" s="130">
        <v>34</v>
      </c>
      <c r="B266" s="28" t="s">
        <v>2142</v>
      </c>
      <c r="C266" s="46">
        <f t="shared" ref="C266" si="1151">E266-7</f>
        <v>45521</v>
      </c>
      <c r="D266" s="66">
        <f t="shared" ref="D266" si="1152">E266-2</f>
        <v>45526</v>
      </c>
      <c r="E266" s="47">
        <f t="shared" si="712"/>
        <v>45528</v>
      </c>
      <c r="F266" s="66">
        <f t="shared" ref="F266" si="1153">E266+25</f>
        <v>45553</v>
      </c>
      <c r="G266" s="47">
        <f t="shared" ref="G266" si="1154">E266+24</f>
        <v>45552</v>
      </c>
      <c r="H266" s="66">
        <f t="shared" ref="H266" si="1155">E266+26</f>
        <v>45554</v>
      </c>
      <c r="I266" s="47">
        <f t="shared" ref="I266" si="1156">E266+32</f>
        <v>45560</v>
      </c>
      <c r="J266" s="66">
        <f t="shared" ref="J266" si="1157">E266+36</f>
        <v>45564</v>
      </c>
      <c r="K266" s="47">
        <f t="shared" ref="K266" si="1158">E266+35</f>
        <v>45563</v>
      </c>
      <c r="L266" s="66">
        <f t="shared" ref="L266" si="1159">E266+39</f>
        <v>45567</v>
      </c>
      <c r="M266" s="47">
        <f t="shared" ref="M266" si="1160">E266+42</f>
        <v>45570</v>
      </c>
      <c r="N266" s="66">
        <f t="shared" ref="N266" si="1161">E266+36</f>
        <v>45564</v>
      </c>
      <c r="O266" s="47">
        <f t="shared" ref="O266" si="1162">E266+29</f>
        <v>45557</v>
      </c>
      <c r="P266" s="47">
        <f t="shared" ref="P266" si="1163">E266+31</f>
        <v>45559</v>
      </c>
    </row>
    <row r="267" spans="1:16" hidden="1" x14ac:dyDescent="0.35">
      <c r="A267" s="130">
        <v>35</v>
      </c>
      <c r="B267" s="28" t="s">
        <v>2143</v>
      </c>
      <c r="C267" s="46">
        <f t="shared" ref="C267" si="1164">E267-7</f>
        <v>45528</v>
      </c>
      <c r="D267" s="66">
        <f t="shared" ref="D267" si="1165">E267-2</f>
        <v>45533</v>
      </c>
      <c r="E267" s="47">
        <f t="shared" si="712"/>
        <v>45535</v>
      </c>
      <c r="F267" s="66">
        <f t="shared" ref="F267" si="1166">E267+25</f>
        <v>45560</v>
      </c>
      <c r="G267" s="47">
        <f t="shared" ref="G267" si="1167">E267+24</f>
        <v>45559</v>
      </c>
      <c r="H267" s="66">
        <f t="shared" ref="H267" si="1168">E267+26</f>
        <v>45561</v>
      </c>
      <c r="I267" s="47">
        <f t="shared" ref="I267" si="1169">E267+32</f>
        <v>45567</v>
      </c>
      <c r="J267" s="66">
        <f t="shared" ref="J267" si="1170">E267+36</f>
        <v>45571</v>
      </c>
      <c r="K267" s="47">
        <f t="shared" ref="K267" si="1171">E267+35</f>
        <v>45570</v>
      </c>
      <c r="L267" s="66">
        <f t="shared" ref="L267" si="1172">E267+39</f>
        <v>45574</v>
      </c>
      <c r="M267" s="47">
        <f t="shared" ref="M267" si="1173">E267+42</f>
        <v>45577</v>
      </c>
      <c r="N267" s="66">
        <f t="shared" ref="N267" si="1174">E267+36</f>
        <v>45571</v>
      </c>
      <c r="O267" s="47">
        <f t="shared" ref="O267" si="1175">E267+29</f>
        <v>45564</v>
      </c>
      <c r="P267" s="47">
        <f t="shared" ref="P267" si="1176">E267+31</f>
        <v>45566</v>
      </c>
    </row>
    <row r="268" spans="1:16" hidden="1" x14ac:dyDescent="0.35">
      <c r="A268" s="130">
        <v>36</v>
      </c>
      <c r="B268" s="28" t="s">
        <v>2160</v>
      </c>
      <c r="C268" s="46">
        <f t="shared" ref="C268" si="1177">E268-7</f>
        <v>45535</v>
      </c>
      <c r="D268" s="66">
        <f t="shared" ref="D268" si="1178">E268-2</f>
        <v>45540</v>
      </c>
      <c r="E268" s="47">
        <f t="shared" si="712"/>
        <v>45542</v>
      </c>
      <c r="F268" s="66">
        <f t="shared" ref="F268" si="1179">E268+25</f>
        <v>45567</v>
      </c>
      <c r="G268" s="47">
        <f t="shared" ref="G268" si="1180">E268+24</f>
        <v>45566</v>
      </c>
      <c r="H268" s="66">
        <f t="shared" ref="H268" si="1181">E268+26</f>
        <v>45568</v>
      </c>
      <c r="I268" s="47">
        <f t="shared" ref="I268" si="1182">E268+32</f>
        <v>45574</v>
      </c>
      <c r="J268" s="66">
        <f t="shared" ref="J268" si="1183">E268+36</f>
        <v>45578</v>
      </c>
      <c r="K268" s="47">
        <f t="shared" ref="K268" si="1184">E268+35</f>
        <v>45577</v>
      </c>
      <c r="L268" s="66">
        <f t="shared" ref="L268" si="1185">E268+39</f>
        <v>45581</v>
      </c>
      <c r="M268" s="47">
        <f t="shared" ref="M268" si="1186">E268+42</f>
        <v>45584</v>
      </c>
      <c r="N268" s="66">
        <f t="shared" ref="N268" si="1187">E268+36</f>
        <v>45578</v>
      </c>
      <c r="O268" s="47">
        <f t="shared" ref="O268" si="1188">E268+29</f>
        <v>45571</v>
      </c>
      <c r="P268" s="47">
        <f t="shared" ref="P268" si="1189">E268+31</f>
        <v>45573</v>
      </c>
    </row>
    <row r="269" spans="1:16" x14ac:dyDescent="0.35">
      <c r="A269" s="130">
        <v>37</v>
      </c>
      <c r="B269" s="28" t="s">
        <v>2159</v>
      </c>
      <c r="C269" s="46">
        <f t="shared" ref="C269" si="1190">E269-7</f>
        <v>45542</v>
      </c>
      <c r="D269" s="66">
        <f t="shared" ref="D269" si="1191">E269-2</f>
        <v>45547</v>
      </c>
      <c r="E269" s="47">
        <f t="shared" si="712"/>
        <v>45549</v>
      </c>
      <c r="F269" s="66">
        <f t="shared" ref="F269" si="1192">E269+25</f>
        <v>45574</v>
      </c>
      <c r="G269" s="47">
        <f t="shared" ref="G269" si="1193">E269+24</f>
        <v>45573</v>
      </c>
      <c r="H269" s="66">
        <f t="shared" ref="H269" si="1194">E269+26</f>
        <v>45575</v>
      </c>
      <c r="I269" s="47">
        <f t="shared" ref="I269" si="1195">E269+32</f>
        <v>45581</v>
      </c>
      <c r="J269" s="66">
        <f t="shared" ref="J269" si="1196">E269+36</f>
        <v>45585</v>
      </c>
      <c r="K269" s="47">
        <f t="shared" ref="K269" si="1197">E269+35</f>
        <v>45584</v>
      </c>
      <c r="L269" s="66">
        <f t="shared" ref="L269" si="1198">E269+39</f>
        <v>45588</v>
      </c>
      <c r="M269" s="47">
        <f t="shared" ref="M269" si="1199">E269+42</f>
        <v>45591</v>
      </c>
      <c r="N269" s="66">
        <f t="shared" ref="N269" si="1200">E269+36</f>
        <v>45585</v>
      </c>
      <c r="O269" s="47">
        <f t="shared" ref="O269" si="1201">E269+29</f>
        <v>45578</v>
      </c>
      <c r="P269" s="47">
        <f t="shared" ref="P269" si="1202">E269+31</f>
        <v>45580</v>
      </c>
    </row>
    <row r="270" spans="1:16" x14ac:dyDescent="0.35">
      <c r="A270" s="130">
        <v>38</v>
      </c>
      <c r="B270" s="28" t="s">
        <v>2169</v>
      </c>
      <c r="C270" s="46">
        <f t="shared" ref="C270" si="1203">E270-7</f>
        <v>45549</v>
      </c>
      <c r="D270" s="66">
        <f t="shared" ref="D270" si="1204">E270-2</f>
        <v>45554</v>
      </c>
      <c r="E270" s="47">
        <f t="shared" si="712"/>
        <v>45556</v>
      </c>
      <c r="F270" s="66">
        <f t="shared" ref="F270" si="1205">E270+25</f>
        <v>45581</v>
      </c>
      <c r="G270" s="47">
        <f t="shared" ref="G270" si="1206">E270+24</f>
        <v>45580</v>
      </c>
      <c r="H270" s="66">
        <f t="shared" ref="H270" si="1207">E270+26</f>
        <v>45582</v>
      </c>
      <c r="I270" s="47">
        <f t="shared" ref="I270" si="1208">E270+32</f>
        <v>45588</v>
      </c>
      <c r="J270" s="66">
        <f t="shared" ref="J270" si="1209">E270+36</f>
        <v>45592</v>
      </c>
      <c r="K270" s="47">
        <f t="shared" ref="K270" si="1210">E270+35</f>
        <v>45591</v>
      </c>
      <c r="L270" s="66">
        <f t="shared" ref="L270" si="1211">E270+39</f>
        <v>45595</v>
      </c>
      <c r="M270" s="47">
        <f t="shared" ref="M270" si="1212">E270+42</f>
        <v>45598</v>
      </c>
      <c r="N270" s="66">
        <f t="shared" ref="N270" si="1213">E270+36</f>
        <v>45592</v>
      </c>
      <c r="O270" s="47">
        <f t="shared" ref="O270" si="1214">E270+29</f>
        <v>45585</v>
      </c>
      <c r="P270" s="47">
        <f t="shared" ref="P270" si="1215">E270+31</f>
        <v>45587</v>
      </c>
    </row>
    <row r="271" spans="1:16" x14ac:dyDescent="0.35">
      <c r="A271" s="130">
        <v>39</v>
      </c>
      <c r="B271" s="28" t="s">
        <v>2179</v>
      </c>
      <c r="C271" s="46">
        <f t="shared" ref="C271" si="1216">E271-7</f>
        <v>45556</v>
      </c>
      <c r="D271" s="66">
        <f t="shared" ref="D271" si="1217">E271-2</f>
        <v>45561</v>
      </c>
      <c r="E271" s="47">
        <f t="shared" si="712"/>
        <v>45563</v>
      </c>
      <c r="F271" s="66">
        <f t="shared" ref="F271" si="1218">E271+25</f>
        <v>45588</v>
      </c>
      <c r="G271" s="47">
        <f t="shared" ref="G271" si="1219">E271+24</f>
        <v>45587</v>
      </c>
      <c r="H271" s="66">
        <f t="shared" ref="H271" si="1220">E271+26</f>
        <v>45589</v>
      </c>
      <c r="I271" s="47">
        <f t="shared" ref="I271" si="1221">E271+32</f>
        <v>45595</v>
      </c>
      <c r="J271" s="66">
        <f t="shared" ref="J271" si="1222">E271+36</f>
        <v>45599</v>
      </c>
      <c r="K271" s="47">
        <f t="shared" ref="K271" si="1223">E271+35</f>
        <v>45598</v>
      </c>
      <c r="L271" s="66">
        <f t="shared" ref="L271" si="1224">E271+39</f>
        <v>45602</v>
      </c>
      <c r="M271" s="47">
        <f t="shared" ref="M271" si="1225">E271+42</f>
        <v>45605</v>
      </c>
      <c r="N271" s="66">
        <f t="shared" ref="N271" si="1226">E271+36</f>
        <v>45599</v>
      </c>
      <c r="O271" s="47">
        <f t="shared" ref="O271" si="1227">E271+29</f>
        <v>45592</v>
      </c>
      <c r="P271" s="47">
        <f t="shared" ref="P271" si="1228">E271+31</f>
        <v>45594</v>
      </c>
    </row>
    <row r="272" spans="1:16" x14ac:dyDescent="0.35">
      <c r="A272" s="130">
        <v>40</v>
      </c>
      <c r="B272" s="28" t="s">
        <v>2186</v>
      </c>
      <c r="C272" s="46">
        <f t="shared" ref="C272" si="1229">E272-7</f>
        <v>45563</v>
      </c>
      <c r="D272" s="66">
        <f t="shared" ref="D272" si="1230">E272-2</f>
        <v>45568</v>
      </c>
      <c r="E272" s="47">
        <f t="shared" si="712"/>
        <v>45570</v>
      </c>
      <c r="F272" s="66">
        <f t="shared" ref="F272" si="1231">E272+25</f>
        <v>45595</v>
      </c>
      <c r="G272" s="47">
        <f t="shared" ref="G272" si="1232">E272+24</f>
        <v>45594</v>
      </c>
      <c r="H272" s="66">
        <f t="shared" ref="H272" si="1233">E272+26</f>
        <v>45596</v>
      </c>
      <c r="I272" s="47">
        <f t="shared" ref="I272" si="1234">E272+32</f>
        <v>45602</v>
      </c>
      <c r="J272" s="66">
        <f t="shared" ref="J272" si="1235">E272+36</f>
        <v>45606</v>
      </c>
      <c r="K272" s="47">
        <f t="shared" ref="K272" si="1236">E272+35</f>
        <v>45605</v>
      </c>
      <c r="L272" s="66">
        <f t="shared" ref="L272" si="1237">E272+39</f>
        <v>45609</v>
      </c>
      <c r="M272" s="47">
        <f t="shared" ref="M272" si="1238">E272+42</f>
        <v>45612</v>
      </c>
      <c r="N272" s="66">
        <f t="shared" ref="N272" si="1239">E272+36</f>
        <v>45606</v>
      </c>
      <c r="O272" s="47">
        <f t="shared" ref="O272" si="1240">E272+29</f>
        <v>45599</v>
      </c>
      <c r="P272" s="47">
        <f t="shared" ref="P272" si="1241">E272+31</f>
        <v>45601</v>
      </c>
    </row>
    <row r="273" spans="1:16" x14ac:dyDescent="0.35">
      <c r="A273" s="151">
        <v>41</v>
      </c>
      <c r="B273" s="30" t="s">
        <v>2198</v>
      </c>
      <c r="C273" s="215">
        <f t="shared" ref="C273" si="1242">E273-7</f>
        <v>45570</v>
      </c>
      <c r="D273" s="207">
        <f t="shared" ref="D273" si="1243">E273-2</f>
        <v>45575</v>
      </c>
      <c r="E273" s="48">
        <f t="shared" si="712"/>
        <v>45577</v>
      </c>
      <c r="F273" s="207">
        <f t="shared" ref="F273" si="1244">E273+25</f>
        <v>45602</v>
      </c>
      <c r="G273" s="48">
        <f t="shared" ref="G273" si="1245">E273+24</f>
        <v>45601</v>
      </c>
      <c r="H273" s="207">
        <f t="shared" ref="H273" si="1246">E273+26</f>
        <v>45603</v>
      </c>
      <c r="I273" s="48">
        <f t="shared" ref="I273" si="1247">E273+32</f>
        <v>45609</v>
      </c>
      <c r="J273" s="207">
        <f t="shared" ref="J273" si="1248">E273+36</f>
        <v>45613</v>
      </c>
      <c r="K273" s="48">
        <f t="shared" ref="K273" si="1249">E273+35</f>
        <v>45612</v>
      </c>
      <c r="L273" s="207">
        <f t="shared" ref="L273" si="1250">E273+39</f>
        <v>45616</v>
      </c>
      <c r="M273" s="48">
        <f t="shared" ref="M273" si="1251">E273+42</f>
        <v>45619</v>
      </c>
      <c r="N273" s="207">
        <f t="shared" ref="N273" si="1252">E273+36</f>
        <v>45613</v>
      </c>
      <c r="O273" s="48">
        <f t="shared" ref="O273" si="1253">E273+29</f>
        <v>45606</v>
      </c>
      <c r="P273" s="48">
        <f t="shared" ref="P273" si="1254">E273+31</f>
        <v>45608</v>
      </c>
    </row>
    <row r="274" spans="1:16" x14ac:dyDescent="0.35">
      <c r="B274" s="23"/>
      <c r="C274" s="24"/>
      <c r="D274" s="24"/>
      <c r="E274" s="24"/>
      <c r="F274" s="24"/>
      <c r="G274" s="24"/>
      <c r="H274" s="24"/>
      <c r="I274" s="24"/>
      <c r="J274" s="24"/>
    </row>
    <row r="275" spans="1:16" x14ac:dyDescent="0.35">
      <c r="A275" s="86" t="s">
        <v>555</v>
      </c>
      <c r="B275" s="79" t="s">
        <v>557</v>
      </c>
      <c r="C275" s="24"/>
      <c r="D275" s="24"/>
      <c r="E275" s="24"/>
      <c r="F275" s="24"/>
      <c r="G275" s="24"/>
      <c r="H275" s="24"/>
      <c r="I275" s="24"/>
      <c r="J275" s="24"/>
    </row>
    <row r="276" spans="1:16" x14ac:dyDescent="0.35">
      <c r="A276" s="64" t="s">
        <v>554</v>
      </c>
      <c r="B276" s="79" t="s">
        <v>561</v>
      </c>
      <c r="C276" s="24"/>
      <c r="D276" s="24"/>
      <c r="E276" s="24"/>
      <c r="F276" s="24"/>
      <c r="G276" s="24"/>
      <c r="H276" s="24"/>
      <c r="I276" s="24"/>
      <c r="J276" s="24"/>
    </row>
    <row r="277" spans="1:16" x14ac:dyDescent="0.35">
      <c r="A277" s="86" t="s">
        <v>556</v>
      </c>
      <c r="B277" s="87" t="s">
        <v>1363</v>
      </c>
      <c r="C277" s="24"/>
      <c r="D277" s="24"/>
      <c r="E277" s="24"/>
      <c r="F277" s="24"/>
      <c r="G277" s="24"/>
      <c r="H277" s="24"/>
      <c r="I277" s="24"/>
      <c r="J277" s="24"/>
    </row>
    <row r="278" spans="1:16" s="10" customFormat="1" ht="4" customHeight="1" x14ac:dyDescent="0.35">
      <c r="B278" s="23"/>
      <c r="C278" s="24"/>
      <c r="D278" s="24"/>
      <c r="E278" s="24"/>
      <c r="F278" s="24"/>
      <c r="G278" s="24"/>
      <c r="H278" s="24"/>
      <c r="I278" s="24"/>
      <c r="J278" s="24"/>
    </row>
    <row r="279" spans="1:16" x14ac:dyDescent="0.35">
      <c r="A279" s="236" t="s">
        <v>553</v>
      </c>
      <c r="B279" s="238" t="s">
        <v>550</v>
      </c>
      <c r="C279" s="238" t="s">
        <v>1</v>
      </c>
      <c r="D279" s="238" t="s">
        <v>3</v>
      </c>
      <c r="E279" s="80" t="s">
        <v>1831</v>
      </c>
      <c r="F279" s="80" t="s">
        <v>1726</v>
      </c>
      <c r="G279" s="80" t="s">
        <v>1843</v>
      </c>
      <c r="H279" s="80" t="s">
        <v>1844</v>
      </c>
      <c r="I279" s="94" t="s">
        <v>1160</v>
      </c>
      <c r="J279" s="94" t="s">
        <v>1894</v>
      </c>
      <c r="K279" s="94" t="s">
        <v>1845</v>
      </c>
      <c r="L279" s="209" t="s">
        <v>1846</v>
      </c>
      <c r="M279" s="94" t="s">
        <v>1847</v>
      </c>
    </row>
    <row r="280" spans="1:16" x14ac:dyDescent="0.35">
      <c r="A280" s="236"/>
      <c r="B280" s="239"/>
      <c r="C280" s="239"/>
      <c r="D280" s="239"/>
      <c r="E280" s="135" t="s">
        <v>267</v>
      </c>
      <c r="F280" s="135" t="s">
        <v>267</v>
      </c>
      <c r="G280" s="135" t="s">
        <v>267</v>
      </c>
      <c r="H280" s="135" t="s">
        <v>267</v>
      </c>
      <c r="I280" s="94" t="s">
        <v>1161</v>
      </c>
      <c r="J280" s="94" t="s">
        <v>1161</v>
      </c>
      <c r="K280" s="94" t="s">
        <v>586</v>
      </c>
      <c r="L280" s="209" t="s">
        <v>1161</v>
      </c>
      <c r="M280" s="94" t="s">
        <v>1161</v>
      </c>
    </row>
    <row r="281" spans="1:16" ht="15" hidden="1" customHeight="1" x14ac:dyDescent="0.35">
      <c r="A281" s="51"/>
      <c r="B281" s="49" t="s">
        <v>280</v>
      </c>
      <c r="C281" s="50">
        <f t="shared" ref="C281:C310" si="1255">D281-7</f>
        <v>43770</v>
      </c>
      <c r="D281" s="50">
        <v>43777</v>
      </c>
      <c r="E281" s="50">
        <f>D281+25</f>
        <v>43802</v>
      </c>
      <c r="F281" s="50">
        <f>E281+2</f>
        <v>43804</v>
      </c>
      <c r="G281" s="50">
        <f>F281+1</f>
        <v>43805</v>
      </c>
      <c r="H281" s="50">
        <f>G281+3</f>
        <v>43808</v>
      </c>
      <c r="I281" s="24"/>
      <c r="M281" s="51"/>
    </row>
    <row r="282" spans="1:16" ht="15" hidden="1" customHeight="1" x14ac:dyDescent="0.35">
      <c r="A282" s="51"/>
      <c r="B282" s="51" t="s">
        <v>284</v>
      </c>
      <c r="C282" s="52">
        <f t="shared" si="1255"/>
        <v>43777</v>
      </c>
      <c r="D282" s="52">
        <f t="shared" ref="D282:D290" si="1256">D281+7</f>
        <v>43784</v>
      </c>
      <c r="E282" s="52">
        <f t="shared" ref="E282:H283" si="1257">E281+7</f>
        <v>43809</v>
      </c>
      <c r="F282" s="52">
        <f t="shared" si="1257"/>
        <v>43811</v>
      </c>
      <c r="G282" s="52">
        <f t="shared" si="1257"/>
        <v>43812</v>
      </c>
      <c r="H282" s="52">
        <f t="shared" si="1257"/>
        <v>43815</v>
      </c>
      <c r="I282" s="24"/>
      <c r="M282" s="51"/>
    </row>
    <row r="283" spans="1:16" ht="15" hidden="1" customHeight="1" x14ac:dyDescent="0.35">
      <c r="A283" s="51"/>
      <c r="B283" s="49" t="s">
        <v>285</v>
      </c>
      <c r="C283" s="50">
        <f t="shared" si="1255"/>
        <v>43784</v>
      </c>
      <c r="D283" s="50">
        <f t="shared" si="1256"/>
        <v>43791</v>
      </c>
      <c r="E283" s="50">
        <f t="shared" si="1257"/>
        <v>43816</v>
      </c>
      <c r="F283" s="50">
        <f t="shared" si="1257"/>
        <v>43818</v>
      </c>
      <c r="G283" s="50">
        <f t="shared" si="1257"/>
        <v>43819</v>
      </c>
      <c r="H283" s="50">
        <f t="shared" si="1257"/>
        <v>43822</v>
      </c>
      <c r="I283" s="24"/>
      <c r="M283" s="51"/>
    </row>
    <row r="284" spans="1:16" ht="15" hidden="1" customHeight="1" x14ac:dyDescent="0.35">
      <c r="A284" s="51"/>
      <c r="B284" s="51" t="s">
        <v>286</v>
      </c>
      <c r="C284" s="52">
        <f t="shared" si="1255"/>
        <v>43791</v>
      </c>
      <c r="D284" s="52">
        <f t="shared" si="1256"/>
        <v>43798</v>
      </c>
      <c r="E284" s="52">
        <f t="shared" ref="E284:H286" si="1258">E283+7</f>
        <v>43823</v>
      </c>
      <c r="F284" s="52">
        <f t="shared" si="1258"/>
        <v>43825</v>
      </c>
      <c r="G284" s="52">
        <f t="shared" si="1258"/>
        <v>43826</v>
      </c>
      <c r="H284" s="52">
        <f t="shared" si="1258"/>
        <v>43829</v>
      </c>
      <c r="I284" s="24"/>
      <c r="M284" s="51"/>
    </row>
    <row r="285" spans="1:16" ht="15" hidden="1" customHeight="1" x14ac:dyDescent="0.35">
      <c r="A285" s="51"/>
      <c r="B285" s="51" t="s">
        <v>287</v>
      </c>
      <c r="C285" s="52">
        <f t="shared" si="1255"/>
        <v>43798</v>
      </c>
      <c r="D285" s="52">
        <f t="shared" si="1256"/>
        <v>43805</v>
      </c>
      <c r="E285" s="52">
        <f t="shared" si="1258"/>
        <v>43830</v>
      </c>
      <c r="F285" s="52">
        <f t="shared" si="1258"/>
        <v>43832</v>
      </c>
      <c r="G285" s="52">
        <f t="shared" si="1258"/>
        <v>43833</v>
      </c>
      <c r="H285" s="52">
        <f t="shared" si="1258"/>
        <v>43836</v>
      </c>
      <c r="I285" s="24"/>
      <c r="M285" s="51"/>
    </row>
    <row r="286" spans="1:16" ht="15" hidden="1" customHeight="1" x14ac:dyDescent="0.35">
      <c r="A286" s="51"/>
      <c r="B286" s="49" t="s">
        <v>300</v>
      </c>
      <c r="C286" s="50">
        <f t="shared" si="1255"/>
        <v>43805</v>
      </c>
      <c r="D286" s="50">
        <f t="shared" si="1256"/>
        <v>43812</v>
      </c>
      <c r="E286" s="50">
        <f t="shared" si="1258"/>
        <v>43837</v>
      </c>
      <c r="F286" s="50">
        <f t="shared" si="1258"/>
        <v>43839</v>
      </c>
      <c r="G286" s="50">
        <f t="shared" si="1258"/>
        <v>43840</v>
      </c>
      <c r="H286" s="50">
        <f t="shared" si="1258"/>
        <v>43843</v>
      </c>
      <c r="I286" s="24"/>
      <c r="M286" s="51"/>
    </row>
    <row r="287" spans="1:16" ht="15" hidden="1" customHeight="1" x14ac:dyDescent="0.35">
      <c r="A287" s="51"/>
      <c r="B287" s="51" t="s">
        <v>301</v>
      </c>
      <c r="C287" s="52">
        <f t="shared" si="1255"/>
        <v>43812</v>
      </c>
      <c r="D287" s="52">
        <f t="shared" si="1256"/>
        <v>43819</v>
      </c>
      <c r="E287" s="52">
        <f t="shared" ref="E287:H288" si="1259">E286+7</f>
        <v>43844</v>
      </c>
      <c r="F287" s="52">
        <f t="shared" si="1259"/>
        <v>43846</v>
      </c>
      <c r="G287" s="52">
        <f t="shared" si="1259"/>
        <v>43847</v>
      </c>
      <c r="H287" s="52">
        <f t="shared" si="1259"/>
        <v>43850</v>
      </c>
      <c r="I287" s="24"/>
      <c r="M287" s="51"/>
    </row>
    <row r="288" spans="1:16" ht="15" hidden="1" customHeight="1" x14ac:dyDescent="0.35">
      <c r="A288" s="51"/>
      <c r="B288" s="51" t="s">
        <v>302</v>
      </c>
      <c r="C288" s="52">
        <f t="shared" si="1255"/>
        <v>43819</v>
      </c>
      <c r="D288" s="52">
        <f t="shared" si="1256"/>
        <v>43826</v>
      </c>
      <c r="E288" s="52">
        <f t="shared" si="1259"/>
        <v>43851</v>
      </c>
      <c r="F288" s="52">
        <f t="shared" si="1259"/>
        <v>43853</v>
      </c>
      <c r="G288" s="52">
        <f t="shared" si="1259"/>
        <v>43854</v>
      </c>
      <c r="H288" s="52">
        <f t="shared" si="1259"/>
        <v>43857</v>
      </c>
      <c r="I288" s="24"/>
      <c r="M288" s="51"/>
    </row>
    <row r="289" spans="1:13" ht="15" hidden="1" customHeight="1" x14ac:dyDescent="0.35">
      <c r="A289" s="51"/>
      <c r="B289" s="49" t="s">
        <v>306</v>
      </c>
      <c r="C289" s="50">
        <f t="shared" si="1255"/>
        <v>43826</v>
      </c>
      <c r="D289" s="50">
        <f t="shared" si="1256"/>
        <v>43833</v>
      </c>
      <c r="E289" s="50">
        <f t="shared" ref="E289:H290" si="1260">E288+7</f>
        <v>43858</v>
      </c>
      <c r="F289" s="50">
        <f t="shared" si="1260"/>
        <v>43860</v>
      </c>
      <c r="G289" s="50">
        <f t="shared" si="1260"/>
        <v>43861</v>
      </c>
      <c r="H289" s="50">
        <f t="shared" si="1260"/>
        <v>43864</v>
      </c>
      <c r="I289" s="24"/>
      <c r="M289" s="51"/>
    </row>
    <row r="290" spans="1:13" ht="15" hidden="1" customHeight="1" x14ac:dyDescent="0.35">
      <c r="A290" s="51"/>
      <c r="B290" s="49" t="s">
        <v>307</v>
      </c>
      <c r="C290" s="50">
        <f t="shared" si="1255"/>
        <v>43833</v>
      </c>
      <c r="D290" s="50">
        <f t="shared" si="1256"/>
        <v>43840</v>
      </c>
      <c r="E290" s="50">
        <f t="shared" si="1260"/>
        <v>43865</v>
      </c>
      <c r="F290" s="50">
        <f t="shared" si="1260"/>
        <v>43867</v>
      </c>
      <c r="G290" s="50">
        <f t="shared" si="1260"/>
        <v>43868</v>
      </c>
      <c r="H290" s="50">
        <f t="shared" si="1260"/>
        <v>43871</v>
      </c>
      <c r="I290" s="24"/>
      <c r="M290" s="51"/>
    </row>
    <row r="291" spans="1:13" ht="15" hidden="1" customHeight="1" x14ac:dyDescent="0.35">
      <c r="A291" s="51"/>
      <c r="B291" s="51" t="s">
        <v>308</v>
      </c>
      <c r="C291" s="52">
        <f t="shared" si="1255"/>
        <v>43840</v>
      </c>
      <c r="D291" s="52">
        <f t="shared" ref="D291:H293" si="1261">D290+7</f>
        <v>43847</v>
      </c>
      <c r="E291" s="52">
        <f t="shared" si="1261"/>
        <v>43872</v>
      </c>
      <c r="F291" s="52">
        <f t="shared" si="1261"/>
        <v>43874</v>
      </c>
      <c r="G291" s="52">
        <f t="shared" si="1261"/>
        <v>43875</v>
      </c>
      <c r="H291" s="52">
        <f t="shared" si="1261"/>
        <v>43878</v>
      </c>
      <c r="I291" s="24"/>
      <c r="M291" s="51"/>
    </row>
    <row r="292" spans="1:13" ht="15" hidden="1" customHeight="1" x14ac:dyDescent="0.35">
      <c r="A292" s="51"/>
      <c r="B292" s="49" t="s">
        <v>309</v>
      </c>
      <c r="C292" s="50">
        <f t="shared" si="1255"/>
        <v>43847</v>
      </c>
      <c r="D292" s="50">
        <f t="shared" si="1261"/>
        <v>43854</v>
      </c>
      <c r="E292" s="50">
        <f t="shared" si="1261"/>
        <v>43879</v>
      </c>
      <c r="F292" s="50">
        <f t="shared" si="1261"/>
        <v>43881</v>
      </c>
      <c r="G292" s="50">
        <f t="shared" si="1261"/>
        <v>43882</v>
      </c>
      <c r="H292" s="50">
        <f t="shared" si="1261"/>
        <v>43885</v>
      </c>
      <c r="I292" s="24"/>
      <c r="M292" s="51"/>
    </row>
    <row r="293" spans="1:13" ht="15" hidden="1" customHeight="1" x14ac:dyDescent="0.35">
      <c r="A293" s="51"/>
      <c r="B293" s="49" t="s">
        <v>329</v>
      </c>
      <c r="C293" s="50">
        <f t="shared" si="1255"/>
        <v>43854</v>
      </c>
      <c r="D293" s="50">
        <f t="shared" si="1261"/>
        <v>43861</v>
      </c>
      <c r="E293" s="50">
        <f t="shared" ref="E293:H294" si="1262">E292+7</f>
        <v>43886</v>
      </c>
      <c r="F293" s="50">
        <f t="shared" si="1262"/>
        <v>43888</v>
      </c>
      <c r="G293" s="50">
        <f t="shared" si="1262"/>
        <v>43889</v>
      </c>
      <c r="H293" s="50">
        <f t="shared" si="1262"/>
        <v>43892</v>
      </c>
      <c r="I293" s="24"/>
      <c r="M293" s="51"/>
    </row>
    <row r="294" spans="1:13" ht="15" hidden="1" customHeight="1" x14ac:dyDescent="0.35">
      <c r="A294" s="51"/>
      <c r="B294" s="51" t="s">
        <v>352</v>
      </c>
      <c r="C294" s="52">
        <f t="shared" si="1255"/>
        <v>43861</v>
      </c>
      <c r="D294" s="52">
        <f t="shared" ref="D294:D337" si="1263">D293+7</f>
        <v>43868</v>
      </c>
      <c r="E294" s="52">
        <f t="shared" si="1262"/>
        <v>43893</v>
      </c>
      <c r="F294" s="52">
        <f t="shared" si="1262"/>
        <v>43895</v>
      </c>
      <c r="G294" s="52">
        <f t="shared" si="1262"/>
        <v>43896</v>
      </c>
      <c r="H294" s="52">
        <f t="shared" si="1262"/>
        <v>43899</v>
      </c>
      <c r="I294" s="24"/>
      <c r="M294" s="51"/>
    </row>
    <row r="295" spans="1:13" ht="15" hidden="1" customHeight="1" x14ac:dyDescent="0.35">
      <c r="A295" s="51"/>
      <c r="B295" s="49" t="s">
        <v>353</v>
      </c>
      <c r="C295" s="50">
        <f t="shared" si="1255"/>
        <v>43868</v>
      </c>
      <c r="D295" s="50">
        <f t="shared" si="1263"/>
        <v>43875</v>
      </c>
      <c r="E295" s="50">
        <f t="shared" ref="E295:H296" si="1264">E294+7</f>
        <v>43900</v>
      </c>
      <c r="F295" s="50">
        <f t="shared" si="1264"/>
        <v>43902</v>
      </c>
      <c r="G295" s="50">
        <f t="shared" si="1264"/>
        <v>43903</v>
      </c>
      <c r="H295" s="50">
        <f t="shared" si="1264"/>
        <v>43906</v>
      </c>
      <c r="I295" s="24"/>
      <c r="M295" s="51"/>
    </row>
    <row r="296" spans="1:13" ht="15" hidden="1" customHeight="1" x14ac:dyDescent="0.35">
      <c r="A296" s="51"/>
      <c r="B296" s="49" t="s">
        <v>354</v>
      </c>
      <c r="C296" s="50">
        <f t="shared" si="1255"/>
        <v>43875</v>
      </c>
      <c r="D296" s="50">
        <f t="shared" si="1263"/>
        <v>43882</v>
      </c>
      <c r="E296" s="50">
        <f t="shared" si="1264"/>
        <v>43907</v>
      </c>
      <c r="F296" s="50">
        <f t="shared" si="1264"/>
        <v>43909</v>
      </c>
      <c r="G296" s="50">
        <f t="shared" si="1264"/>
        <v>43910</v>
      </c>
      <c r="H296" s="50">
        <f t="shared" si="1264"/>
        <v>43913</v>
      </c>
      <c r="I296" s="24"/>
      <c r="M296" s="51"/>
    </row>
    <row r="297" spans="1:13" ht="15" hidden="1" customHeight="1" x14ac:dyDescent="0.35">
      <c r="A297" s="51"/>
      <c r="B297" s="49" t="s">
        <v>363</v>
      </c>
      <c r="C297" s="50">
        <f t="shared" si="1255"/>
        <v>43882</v>
      </c>
      <c r="D297" s="50">
        <f t="shared" si="1263"/>
        <v>43889</v>
      </c>
      <c r="E297" s="50">
        <f t="shared" ref="E297:H298" si="1265">E296+7</f>
        <v>43914</v>
      </c>
      <c r="F297" s="50">
        <f t="shared" si="1265"/>
        <v>43916</v>
      </c>
      <c r="G297" s="50">
        <f t="shared" si="1265"/>
        <v>43917</v>
      </c>
      <c r="H297" s="50">
        <f t="shared" si="1265"/>
        <v>43920</v>
      </c>
      <c r="I297" s="24"/>
      <c r="M297" s="51"/>
    </row>
    <row r="298" spans="1:13" ht="15" hidden="1" customHeight="1" x14ac:dyDescent="0.35">
      <c r="A298" s="51"/>
      <c r="B298" s="49" t="s">
        <v>364</v>
      </c>
      <c r="C298" s="50">
        <f t="shared" si="1255"/>
        <v>43889</v>
      </c>
      <c r="D298" s="50">
        <f t="shared" si="1263"/>
        <v>43896</v>
      </c>
      <c r="E298" s="50">
        <f t="shared" si="1265"/>
        <v>43921</v>
      </c>
      <c r="F298" s="50">
        <f t="shared" si="1265"/>
        <v>43923</v>
      </c>
      <c r="G298" s="50">
        <f t="shared" si="1265"/>
        <v>43924</v>
      </c>
      <c r="H298" s="50">
        <f t="shared" si="1265"/>
        <v>43927</v>
      </c>
      <c r="I298" s="24"/>
      <c r="M298" s="51"/>
    </row>
    <row r="299" spans="1:13" ht="15" hidden="1" customHeight="1" x14ac:dyDescent="0.35">
      <c r="A299" s="51"/>
      <c r="B299" s="49" t="s">
        <v>365</v>
      </c>
      <c r="C299" s="50">
        <f t="shared" si="1255"/>
        <v>43896</v>
      </c>
      <c r="D299" s="50">
        <f t="shared" si="1263"/>
        <v>43903</v>
      </c>
      <c r="E299" s="50">
        <f t="shared" ref="E299:E337" si="1266">E298+7</f>
        <v>43928</v>
      </c>
      <c r="F299" s="50">
        <f t="shared" ref="F299:H305" si="1267">F298+7</f>
        <v>43930</v>
      </c>
      <c r="G299" s="50">
        <f t="shared" si="1267"/>
        <v>43931</v>
      </c>
      <c r="H299" s="50">
        <f t="shared" si="1267"/>
        <v>43934</v>
      </c>
      <c r="I299" s="24"/>
      <c r="M299" s="51"/>
    </row>
    <row r="300" spans="1:13" ht="15" hidden="1" customHeight="1" x14ac:dyDescent="0.35">
      <c r="A300" s="51"/>
      <c r="B300" s="49" t="s">
        <v>366</v>
      </c>
      <c r="C300" s="50">
        <f t="shared" si="1255"/>
        <v>43903</v>
      </c>
      <c r="D300" s="50">
        <f t="shared" si="1263"/>
        <v>43910</v>
      </c>
      <c r="E300" s="50">
        <f t="shared" si="1266"/>
        <v>43935</v>
      </c>
      <c r="F300" s="50">
        <f t="shared" si="1267"/>
        <v>43937</v>
      </c>
      <c r="G300" s="50">
        <f t="shared" si="1267"/>
        <v>43938</v>
      </c>
      <c r="H300" s="50">
        <f t="shared" si="1267"/>
        <v>43941</v>
      </c>
      <c r="I300" s="24"/>
      <c r="M300" s="51"/>
    </row>
    <row r="301" spans="1:13" ht="15" hidden="1" customHeight="1" x14ac:dyDescent="0.35">
      <c r="A301" s="51"/>
      <c r="B301" s="49" t="s">
        <v>371</v>
      </c>
      <c r="C301" s="50">
        <f t="shared" si="1255"/>
        <v>43910</v>
      </c>
      <c r="D301" s="50">
        <f t="shared" si="1263"/>
        <v>43917</v>
      </c>
      <c r="E301" s="50">
        <f t="shared" si="1266"/>
        <v>43942</v>
      </c>
      <c r="F301" s="50">
        <f t="shared" si="1267"/>
        <v>43944</v>
      </c>
      <c r="G301" s="50">
        <f t="shared" si="1267"/>
        <v>43945</v>
      </c>
      <c r="H301" s="50">
        <f t="shared" si="1267"/>
        <v>43948</v>
      </c>
      <c r="I301" s="24"/>
      <c r="M301" s="51"/>
    </row>
    <row r="302" spans="1:13" ht="15" hidden="1" customHeight="1" x14ac:dyDescent="0.35">
      <c r="A302" s="51"/>
      <c r="B302" s="49" t="s">
        <v>372</v>
      </c>
      <c r="C302" s="50">
        <f t="shared" si="1255"/>
        <v>43917</v>
      </c>
      <c r="D302" s="50">
        <f t="shared" si="1263"/>
        <v>43924</v>
      </c>
      <c r="E302" s="50">
        <f t="shared" si="1266"/>
        <v>43949</v>
      </c>
      <c r="F302" s="50">
        <f t="shared" si="1267"/>
        <v>43951</v>
      </c>
      <c r="G302" s="50">
        <f t="shared" si="1267"/>
        <v>43952</v>
      </c>
      <c r="H302" s="50">
        <f t="shared" si="1267"/>
        <v>43955</v>
      </c>
      <c r="I302" s="24"/>
      <c r="M302" s="51"/>
    </row>
    <row r="303" spans="1:13" ht="15" hidden="1" customHeight="1" x14ac:dyDescent="0.35">
      <c r="A303" s="51"/>
      <c r="B303" s="51" t="s">
        <v>378</v>
      </c>
      <c r="C303" s="52">
        <f t="shared" si="1255"/>
        <v>43924</v>
      </c>
      <c r="D303" s="52">
        <f t="shared" si="1263"/>
        <v>43931</v>
      </c>
      <c r="E303" s="52">
        <f t="shared" si="1266"/>
        <v>43956</v>
      </c>
      <c r="F303" s="52">
        <f t="shared" si="1267"/>
        <v>43958</v>
      </c>
      <c r="G303" s="52">
        <f t="shared" si="1267"/>
        <v>43959</v>
      </c>
      <c r="H303" s="52">
        <f t="shared" si="1267"/>
        <v>43962</v>
      </c>
      <c r="I303" s="24"/>
      <c r="M303" s="51"/>
    </row>
    <row r="304" spans="1:13" ht="15" hidden="1" customHeight="1" x14ac:dyDescent="0.35">
      <c r="A304" s="51"/>
      <c r="B304" s="51" t="s">
        <v>379</v>
      </c>
      <c r="C304" s="52">
        <f t="shared" si="1255"/>
        <v>43931</v>
      </c>
      <c r="D304" s="52">
        <f t="shared" si="1263"/>
        <v>43938</v>
      </c>
      <c r="E304" s="52">
        <f t="shared" si="1266"/>
        <v>43963</v>
      </c>
      <c r="F304" s="52">
        <f t="shared" si="1267"/>
        <v>43965</v>
      </c>
      <c r="G304" s="52">
        <f t="shared" si="1267"/>
        <v>43966</v>
      </c>
      <c r="H304" s="52">
        <f t="shared" si="1267"/>
        <v>43969</v>
      </c>
      <c r="I304" s="24"/>
      <c r="M304" s="51"/>
    </row>
    <row r="305" spans="1:13" ht="15" hidden="1" customHeight="1" x14ac:dyDescent="0.35">
      <c r="A305" s="51"/>
      <c r="B305" s="49" t="s">
        <v>380</v>
      </c>
      <c r="C305" s="50">
        <f t="shared" si="1255"/>
        <v>43938</v>
      </c>
      <c r="D305" s="50">
        <f t="shared" si="1263"/>
        <v>43945</v>
      </c>
      <c r="E305" s="50">
        <f t="shared" si="1266"/>
        <v>43970</v>
      </c>
      <c r="F305" s="50">
        <f t="shared" si="1267"/>
        <v>43972</v>
      </c>
      <c r="G305" s="50">
        <f t="shared" si="1267"/>
        <v>43973</v>
      </c>
      <c r="H305" s="50">
        <f t="shared" si="1267"/>
        <v>43976</v>
      </c>
      <c r="I305" s="24"/>
      <c r="M305" s="51"/>
    </row>
    <row r="306" spans="1:13" ht="15" hidden="1" customHeight="1" x14ac:dyDescent="0.35">
      <c r="A306" s="51"/>
      <c r="B306" s="51" t="s">
        <v>396</v>
      </c>
      <c r="C306" s="52">
        <f t="shared" si="1255"/>
        <v>43945</v>
      </c>
      <c r="D306" s="52">
        <f t="shared" si="1263"/>
        <v>43952</v>
      </c>
      <c r="E306" s="52">
        <f t="shared" si="1266"/>
        <v>43977</v>
      </c>
      <c r="F306" s="52">
        <f t="shared" ref="F306:H308" si="1268">F305+7</f>
        <v>43979</v>
      </c>
      <c r="G306" s="52">
        <f t="shared" si="1268"/>
        <v>43980</v>
      </c>
      <c r="H306" s="52">
        <f t="shared" si="1268"/>
        <v>43983</v>
      </c>
      <c r="I306" s="24"/>
      <c r="M306" s="51"/>
    </row>
    <row r="307" spans="1:13" ht="15" hidden="1" customHeight="1" x14ac:dyDescent="0.35">
      <c r="A307" s="51"/>
      <c r="B307" s="51" t="s">
        <v>397</v>
      </c>
      <c r="C307" s="52">
        <f t="shared" si="1255"/>
        <v>43952</v>
      </c>
      <c r="D307" s="52">
        <f t="shared" si="1263"/>
        <v>43959</v>
      </c>
      <c r="E307" s="52">
        <f t="shared" si="1266"/>
        <v>43984</v>
      </c>
      <c r="F307" s="52">
        <f t="shared" si="1268"/>
        <v>43986</v>
      </c>
      <c r="G307" s="52">
        <f t="shared" si="1268"/>
        <v>43987</v>
      </c>
      <c r="H307" s="52">
        <f t="shared" si="1268"/>
        <v>43990</v>
      </c>
      <c r="I307" s="24"/>
      <c r="M307" s="51"/>
    </row>
    <row r="308" spans="1:13" ht="15" hidden="1" customHeight="1" x14ac:dyDescent="0.35">
      <c r="A308" s="51"/>
      <c r="B308" s="51" t="s">
        <v>398</v>
      </c>
      <c r="C308" s="52">
        <f t="shared" si="1255"/>
        <v>43959</v>
      </c>
      <c r="D308" s="52">
        <f t="shared" si="1263"/>
        <v>43966</v>
      </c>
      <c r="E308" s="52">
        <f t="shared" si="1266"/>
        <v>43991</v>
      </c>
      <c r="F308" s="52">
        <f t="shared" si="1268"/>
        <v>43993</v>
      </c>
      <c r="G308" s="52">
        <f t="shared" si="1268"/>
        <v>43994</v>
      </c>
      <c r="H308" s="52">
        <f t="shared" si="1268"/>
        <v>43997</v>
      </c>
      <c r="I308" s="24"/>
      <c r="M308" s="51"/>
    </row>
    <row r="309" spans="1:13" ht="15" hidden="1" customHeight="1" x14ac:dyDescent="0.35">
      <c r="A309" s="51"/>
      <c r="B309" s="51" t="s">
        <v>408</v>
      </c>
      <c r="C309" s="52">
        <f t="shared" si="1255"/>
        <v>43966</v>
      </c>
      <c r="D309" s="52">
        <f t="shared" si="1263"/>
        <v>43973</v>
      </c>
      <c r="E309" s="52">
        <f t="shared" si="1266"/>
        <v>43998</v>
      </c>
      <c r="F309" s="52">
        <f t="shared" ref="F309:H310" si="1269">F308+7</f>
        <v>44000</v>
      </c>
      <c r="G309" s="52">
        <f t="shared" si="1269"/>
        <v>44001</v>
      </c>
      <c r="H309" s="52">
        <f t="shared" si="1269"/>
        <v>44004</v>
      </c>
      <c r="I309" s="24"/>
      <c r="M309" s="51"/>
    </row>
    <row r="310" spans="1:13" ht="15" hidden="1" customHeight="1" x14ac:dyDescent="0.35">
      <c r="A310" s="51"/>
      <c r="B310" s="49" t="s">
        <v>409</v>
      </c>
      <c r="C310" s="50">
        <f t="shared" si="1255"/>
        <v>43973</v>
      </c>
      <c r="D310" s="50">
        <f t="shared" si="1263"/>
        <v>43980</v>
      </c>
      <c r="E310" s="50">
        <f t="shared" si="1266"/>
        <v>44005</v>
      </c>
      <c r="F310" s="50">
        <f t="shared" si="1269"/>
        <v>44007</v>
      </c>
      <c r="G310" s="50">
        <f t="shared" si="1269"/>
        <v>44008</v>
      </c>
      <c r="H310" s="50">
        <f t="shared" si="1269"/>
        <v>44011</v>
      </c>
      <c r="I310" s="24"/>
      <c r="M310" s="51"/>
    </row>
    <row r="311" spans="1:13" ht="15" hidden="1" customHeight="1" x14ac:dyDescent="0.35">
      <c r="A311" s="51"/>
      <c r="B311" s="49" t="s">
        <v>415</v>
      </c>
      <c r="C311" s="50">
        <f t="shared" ref="C311:C317" si="1270">D311-7</f>
        <v>43980</v>
      </c>
      <c r="D311" s="50">
        <f t="shared" si="1263"/>
        <v>43987</v>
      </c>
      <c r="E311" s="50">
        <f t="shared" si="1266"/>
        <v>44012</v>
      </c>
      <c r="F311" s="50">
        <f t="shared" ref="F311:H315" si="1271">F310+7</f>
        <v>44014</v>
      </c>
      <c r="G311" s="50">
        <f t="shared" si="1271"/>
        <v>44015</v>
      </c>
      <c r="H311" s="50">
        <f t="shared" si="1271"/>
        <v>44018</v>
      </c>
      <c r="I311" s="24"/>
      <c r="M311" s="51"/>
    </row>
    <row r="312" spans="1:13" ht="15" hidden="1" customHeight="1" x14ac:dyDescent="0.35">
      <c r="A312" s="51"/>
      <c r="B312" s="49" t="s">
        <v>416</v>
      </c>
      <c r="C312" s="50">
        <f t="shared" si="1270"/>
        <v>43987</v>
      </c>
      <c r="D312" s="50">
        <f t="shared" si="1263"/>
        <v>43994</v>
      </c>
      <c r="E312" s="50">
        <f t="shared" si="1266"/>
        <v>44019</v>
      </c>
      <c r="F312" s="50">
        <f t="shared" si="1271"/>
        <v>44021</v>
      </c>
      <c r="G312" s="50">
        <f t="shared" si="1271"/>
        <v>44022</v>
      </c>
      <c r="H312" s="50">
        <f t="shared" si="1271"/>
        <v>44025</v>
      </c>
      <c r="I312" s="24"/>
      <c r="M312" s="51"/>
    </row>
    <row r="313" spans="1:13" ht="15" hidden="1" customHeight="1" x14ac:dyDescent="0.35">
      <c r="A313" s="51"/>
      <c r="B313" s="49" t="s">
        <v>417</v>
      </c>
      <c r="C313" s="53">
        <f t="shared" si="1270"/>
        <v>43994</v>
      </c>
      <c r="D313" s="50">
        <f t="shared" si="1263"/>
        <v>44001</v>
      </c>
      <c r="E313" s="50">
        <f t="shared" si="1266"/>
        <v>44026</v>
      </c>
      <c r="F313" s="50">
        <f t="shared" si="1271"/>
        <v>44028</v>
      </c>
      <c r="G313" s="50">
        <f t="shared" si="1271"/>
        <v>44029</v>
      </c>
      <c r="H313" s="50">
        <f t="shared" si="1271"/>
        <v>44032</v>
      </c>
      <c r="I313" s="24"/>
      <c r="M313" s="51"/>
    </row>
    <row r="314" spans="1:13" ht="15" hidden="1" customHeight="1" x14ac:dyDescent="0.35">
      <c r="A314" s="51"/>
      <c r="B314" s="49" t="s">
        <v>426</v>
      </c>
      <c r="C314" s="53">
        <f t="shared" si="1270"/>
        <v>44001</v>
      </c>
      <c r="D314" s="50">
        <f t="shared" si="1263"/>
        <v>44008</v>
      </c>
      <c r="E314" s="50">
        <f t="shared" si="1266"/>
        <v>44033</v>
      </c>
      <c r="F314" s="50">
        <f t="shared" si="1271"/>
        <v>44035</v>
      </c>
      <c r="G314" s="50">
        <f t="shared" si="1271"/>
        <v>44036</v>
      </c>
      <c r="H314" s="50">
        <f t="shared" si="1271"/>
        <v>44039</v>
      </c>
      <c r="I314" s="24"/>
      <c r="M314" s="51"/>
    </row>
    <row r="315" spans="1:13" ht="15" hidden="1" customHeight="1" x14ac:dyDescent="0.35">
      <c r="A315" s="51"/>
      <c r="B315" s="49" t="s">
        <v>430</v>
      </c>
      <c r="C315" s="53">
        <f t="shared" si="1270"/>
        <v>44008</v>
      </c>
      <c r="D315" s="50">
        <f t="shared" si="1263"/>
        <v>44015</v>
      </c>
      <c r="E315" s="50">
        <f t="shared" si="1266"/>
        <v>44040</v>
      </c>
      <c r="F315" s="50">
        <f t="shared" si="1271"/>
        <v>44042</v>
      </c>
      <c r="G315" s="50">
        <f t="shared" si="1271"/>
        <v>44043</v>
      </c>
      <c r="H315" s="50">
        <f t="shared" si="1271"/>
        <v>44046</v>
      </c>
      <c r="I315" s="24"/>
      <c r="M315" s="51"/>
    </row>
    <row r="316" spans="1:13" ht="15" hidden="1" customHeight="1" x14ac:dyDescent="0.35">
      <c r="A316" s="51"/>
      <c r="B316" s="49" t="s">
        <v>447</v>
      </c>
      <c r="C316" s="53">
        <f t="shared" si="1270"/>
        <v>44015</v>
      </c>
      <c r="D316" s="50">
        <f t="shared" si="1263"/>
        <v>44022</v>
      </c>
      <c r="E316" s="50">
        <f t="shared" si="1266"/>
        <v>44047</v>
      </c>
      <c r="F316" s="50">
        <f t="shared" ref="F316:H323" si="1272">F315+7</f>
        <v>44049</v>
      </c>
      <c r="G316" s="50">
        <f t="shared" si="1272"/>
        <v>44050</v>
      </c>
      <c r="H316" s="50">
        <f t="shared" si="1272"/>
        <v>44053</v>
      </c>
      <c r="I316" s="24"/>
      <c r="M316" s="51"/>
    </row>
    <row r="317" spans="1:13" ht="15" hidden="1" customHeight="1" x14ac:dyDescent="0.35">
      <c r="A317" s="51"/>
      <c r="B317" s="51" t="s">
        <v>448</v>
      </c>
      <c r="C317" s="54">
        <f t="shared" si="1270"/>
        <v>44022</v>
      </c>
      <c r="D317" s="52">
        <f t="shared" si="1263"/>
        <v>44029</v>
      </c>
      <c r="E317" s="52">
        <f t="shared" si="1266"/>
        <v>44054</v>
      </c>
      <c r="F317" s="52">
        <f t="shared" si="1272"/>
        <v>44056</v>
      </c>
      <c r="G317" s="52">
        <f t="shared" si="1272"/>
        <v>44057</v>
      </c>
      <c r="H317" s="52">
        <f t="shared" si="1272"/>
        <v>44060</v>
      </c>
      <c r="I317" s="24"/>
      <c r="M317" s="51"/>
    </row>
    <row r="318" spans="1:13" ht="15" hidden="1" customHeight="1" x14ac:dyDescent="0.35">
      <c r="A318" s="51"/>
      <c r="B318" s="51" t="s">
        <v>449</v>
      </c>
      <c r="C318" s="54">
        <f t="shared" ref="C318:C325" si="1273">D318-7</f>
        <v>44029</v>
      </c>
      <c r="D318" s="52">
        <f t="shared" si="1263"/>
        <v>44036</v>
      </c>
      <c r="E318" s="52">
        <f t="shared" si="1266"/>
        <v>44061</v>
      </c>
      <c r="F318" s="52">
        <f t="shared" si="1272"/>
        <v>44063</v>
      </c>
      <c r="G318" s="52">
        <f t="shared" si="1272"/>
        <v>44064</v>
      </c>
      <c r="H318" s="52">
        <f t="shared" si="1272"/>
        <v>44067</v>
      </c>
      <c r="I318" s="24"/>
      <c r="M318" s="51"/>
    </row>
    <row r="319" spans="1:13" ht="15" hidden="1" customHeight="1" x14ac:dyDescent="0.35">
      <c r="A319" s="51"/>
      <c r="B319" s="49" t="s">
        <v>459</v>
      </c>
      <c r="C319" s="53">
        <f t="shared" si="1273"/>
        <v>44036</v>
      </c>
      <c r="D319" s="50">
        <f t="shared" si="1263"/>
        <v>44043</v>
      </c>
      <c r="E319" s="50">
        <f t="shared" si="1266"/>
        <v>44068</v>
      </c>
      <c r="F319" s="50">
        <f t="shared" si="1272"/>
        <v>44070</v>
      </c>
      <c r="G319" s="50">
        <f t="shared" si="1272"/>
        <v>44071</v>
      </c>
      <c r="H319" s="50">
        <f t="shared" si="1272"/>
        <v>44074</v>
      </c>
      <c r="I319" s="24"/>
      <c r="M319" s="51"/>
    </row>
    <row r="320" spans="1:13" ht="15" hidden="1" customHeight="1" x14ac:dyDescent="0.35">
      <c r="A320" s="51"/>
      <c r="B320" s="51" t="s">
        <v>452</v>
      </c>
      <c r="C320" s="54">
        <f t="shared" si="1273"/>
        <v>44043</v>
      </c>
      <c r="D320" s="52">
        <f t="shared" si="1263"/>
        <v>44050</v>
      </c>
      <c r="E320" s="52">
        <f t="shared" si="1266"/>
        <v>44075</v>
      </c>
      <c r="F320" s="52">
        <f t="shared" si="1272"/>
        <v>44077</v>
      </c>
      <c r="G320" s="52">
        <f t="shared" si="1272"/>
        <v>44078</v>
      </c>
      <c r="H320" s="52">
        <f t="shared" si="1272"/>
        <v>44081</v>
      </c>
      <c r="I320" s="24"/>
      <c r="M320" s="51"/>
    </row>
    <row r="321" spans="1:13" ht="15" hidden="1" customHeight="1" x14ac:dyDescent="0.35">
      <c r="A321" s="51"/>
      <c r="B321" s="49" t="s">
        <v>460</v>
      </c>
      <c r="C321" s="53">
        <f t="shared" si="1273"/>
        <v>44050</v>
      </c>
      <c r="D321" s="50">
        <f t="shared" si="1263"/>
        <v>44057</v>
      </c>
      <c r="E321" s="50">
        <f t="shared" si="1266"/>
        <v>44082</v>
      </c>
      <c r="F321" s="50">
        <f t="shared" si="1272"/>
        <v>44084</v>
      </c>
      <c r="G321" s="50">
        <f t="shared" si="1272"/>
        <v>44085</v>
      </c>
      <c r="H321" s="50">
        <f t="shared" si="1272"/>
        <v>44088</v>
      </c>
      <c r="I321" s="24"/>
      <c r="M321" s="51"/>
    </row>
    <row r="322" spans="1:13" ht="15" hidden="1" customHeight="1" x14ac:dyDescent="0.35">
      <c r="A322" s="51"/>
      <c r="B322" s="49" t="s">
        <v>463</v>
      </c>
      <c r="C322" s="53">
        <f t="shared" si="1273"/>
        <v>44057</v>
      </c>
      <c r="D322" s="50">
        <f t="shared" si="1263"/>
        <v>44064</v>
      </c>
      <c r="E322" s="50">
        <f t="shared" si="1266"/>
        <v>44089</v>
      </c>
      <c r="F322" s="50">
        <f t="shared" si="1272"/>
        <v>44091</v>
      </c>
      <c r="G322" s="50">
        <f t="shared" si="1272"/>
        <v>44092</v>
      </c>
      <c r="H322" s="50">
        <f t="shared" si="1272"/>
        <v>44095</v>
      </c>
      <c r="I322" s="24"/>
      <c r="M322" s="51"/>
    </row>
    <row r="323" spans="1:13" ht="15" hidden="1" customHeight="1" x14ac:dyDescent="0.35">
      <c r="A323" s="51"/>
      <c r="B323" s="49" t="s">
        <v>466</v>
      </c>
      <c r="C323" s="53">
        <f t="shared" si="1273"/>
        <v>44064</v>
      </c>
      <c r="D323" s="50">
        <f t="shared" si="1263"/>
        <v>44071</v>
      </c>
      <c r="E323" s="50">
        <f t="shared" si="1266"/>
        <v>44096</v>
      </c>
      <c r="F323" s="50">
        <f t="shared" si="1272"/>
        <v>44098</v>
      </c>
      <c r="G323" s="50">
        <f t="shared" si="1272"/>
        <v>44099</v>
      </c>
      <c r="H323" s="50">
        <f t="shared" si="1272"/>
        <v>44102</v>
      </c>
      <c r="I323" s="24"/>
      <c r="M323" s="51"/>
    </row>
    <row r="324" spans="1:13" ht="15" hidden="1" customHeight="1" x14ac:dyDescent="0.35">
      <c r="A324" s="51"/>
      <c r="B324" s="49" t="s">
        <v>473</v>
      </c>
      <c r="C324" s="53">
        <f t="shared" si="1273"/>
        <v>44071</v>
      </c>
      <c r="D324" s="50">
        <f t="shared" si="1263"/>
        <v>44078</v>
      </c>
      <c r="E324" s="50">
        <f t="shared" si="1266"/>
        <v>44103</v>
      </c>
      <c r="F324" s="50">
        <f t="shared" ref="F324:H326" si="1274">F323+7</f>
        <v>44105</v>
      </c>
      <c r="G324" s="50">
        <f t="shared" si="1274"/>
        <v>44106</v>
      </c>
      <c r="H324" s="50">
        <f t="shared" si="1274"/>
        <v>44109</v>
      </c>
      <c r="I324" s="24"/>
      <c r="M324" s="51"/>
    </row>
    <row r="325" spans="1:13" ht="15" hidden="1" customHeight="1" x14ac:dyDescent="0.35">
      <c r="A325" s="51"/>
      <c r="B325" s="49" t="s">
        <v>474</v>
      </c>
      <c r="C325" s="53">
        <f t="shared" si="1273"/>
        <v>44078</v>
      </c>
      <c r="D325" s="50">
        <f t="shared" si="1263"/>
        <v>44085</v>
      </c>
      <c r="E325" s="50">
        <f t="shared" si="1266"/>
        <v>44110</v>
      </c>
      <c r="F325" s="50">
        <f t="shared" si="1274"/>
        <v>44112</v>
      </c>
      <c r="G325" s="50">
        <f t="shared" si="1274"/>
        <v>44113</v>
      </c>
      <c r="H325" s="50">
        <f t="shared" si="1274"/>
        <v>44116</v>
      </c>
      <c r="I325" s="24"/>
      <c r="M325" s="51"/>
    </row>
    <row r="326" spans="1:13" ht="15" hidden="1" customHeight="1" x14ac:dyDescent="0.35">
      <c r="A326" s="51"/>
      <c r="B326" s="49" t="s">
        <v>488</v>
      </c>
      <c r="C326" s="53">
        <f t="shared" ref="C326:C332" si="1275">D326-7</f>
        <v>44085</v>
      </c>
      <c r="D326" s="50">
        <f t="shared" si="1263"/>
        <v>44092</v>
      </c>
      <c r="E326" s="50">
        <f t="shared" si="1266"/>
        <v>44117</v>
      </c>
      <c r="F326" s="50">
        <f t="shared" si="1274"/>
        <v>44119</v>
      </c>
      <c r="G326" s="50">
        <f t="shared" si="1274"/>
        <v>44120</v>
      </c>
      <c r="H326" s="50">
        <f t="shared" si="1274"/>
        <v>44123</v>
      </c>
      <c r="I326" s="24"/>
      <c r="M326" s="51"/>
    </row>
    <row r="327" spans="1:13" ht="15" hidden="1" customHeight="1" x14ac:dyDescent="0.35">
      <c r="A327" s="51"/>
      <c r="B327" s="49" t="s">
        <v>490</v>
      </c>
      <c r="C327" s="53">
        <f t="shared" si="1275"/>
        <v>44092</v>
      </c>
      <c r="D327" s="50">
        <f t="shared" si="1263"/>
        <v>44099</v>
      </c>
      <c r="E327" s="50">
        <f t="shared" si="1266"/>
        <v>44124</v>
      </c>
      <c r="F327" s="50">
        <f t="shared" ref="F327:H335" si="1276">F326+7</f>
        <v>44126</v>
      </c>
      <c r="G327" s="50">
        <f t="shared" si="1276"/>
        <v>44127</v>
      </c>
      <c r="H327" s="50">
        <f t="shared" si="1276"/>
        <v>44130</v>
      </c>
      <c r="I327" s="24"/>
      <c r="M327" s="51"/>
    </row>
    <row r="328" spans="1:13" ht="15" hidden="1" customHeight="1" x14ac:dyDescent="0.35">
      <c r="A328" s="51"/>
      <c r="B328" s="49" t="s">
        <v>491</v>
      </c>
      <c r="C328" s="53">
        <f t="shared" si="1275"/>
        <v>44099</v>
      </c>
      <c r="D328" s="50">
        <f t="shared" si="1263"/>
        <v>44106</v>
      </c>
      <c r="E328" s="50">
        <f t="shared" si="1266"/>
        <v>44131</v>
      </c>
      <c r="F328" s="50">
        <f t="shared" si="1276"/>
        <v>44133</v>
      </c>
      <c r="G328" s="50">
        <f t="shared" si="1276"/>
        <v>44134</v>
      </c>
      <c r="H328" s="50">
        <f t="shared" si="1276"/>
        <v>44137</v>
      </c>
      <c r="I328" s="24"/>
      <c r="M328" s="51"/>
    </row>
    <row r="329" spans="1:13" ht="15" hidden="1" customHeight="1" x14ac:dyDescent="0.35">
      <c r="A329" s="51"/>
      <c r="B329" s="49" t="s">
        <v>497</v>
      </c>
      <c r="C329" s="53">
        <f t="shared" si="1275"/>
        <v>44106</v>
      </c>
      <c r="D329" s="50">
        <f t="shared" si="1263"/>
        <v>44113</v>
      </c>
      <c r="E329" s="50">
        <f t="shared" si="1266"/>
        <v>44138</v>
      </c>
      <c r="F329" s="50">
        <f t="shared" si="1276"/>
        <v>44140</v>
      </c>
      <c r="G329" s="50">
        <f t="shared" si="1276"/>
        <v>44141</v>
      </c>
      <c r="H329" s="50">
        <f t="shared" si="1276"/>
        <v>44144</v>
      </c>
      <c r="I329" s="24"/>
      <c r="M329" s="51"/>
    </row>
    <row r="330" spans="1:13" ht="15" hidden="1" customHeight="1" x14ac:dyDescent="0.35">
      <c r="A330" s="51"/>
      <c r="B330" s="49" t="s">
        <v>501</v>
      </c>
      <c r="C330" s="53">
        <f t="shared" si="1275"/>
        <v>44113</v>
      </c>
      <c r="D330" s="50">
        <f t="shared" si="1263"/>
        <v>44120</v>
      </c>
      <c r="E330" s="50">
        <f t="shared" si="1266"/>
        <v>44145</v>
      </c>
      <c r="F330" s="50">
        <f t="shared" si="1276"/>
        <v>44147</v>
      </c>
      <c r="G330" s="50">
        <f t="shared" si="1276"/>
        <v>44148</v>
      </c>
      <c r="H330" s="50">
        <f t="shared" si="1276"/>
        <v>44151</v>
      </c>
      <c r="I330" s="24"/>
      <c r="M330" s="51"/>
    </row>
    <row r="331" spans="1:13" ht="15" hidden="1" customHeight="1" x14ac:dyDescent="0.35">
      <c r="A331" s="51"/>
      <c r="B331" s="51" t="s">
        <v>506</v>
      </c>
      <c r="C331" s="54">
        <f t="shared" si="1275"/>
        <v>44120</v>
      </c>
      <c r="D331" s="52">
        <f t="shared" si="1263"/>
        <v>44127</v>
      </c>
      <c r="E331" s="52">
        <f t="shared" si="1266"/>
        <v>44152</v>
      </c>
      <c r="F331" s="52">
        <f t="shared" si="1276"/>
        <v>44154</v>
      </c>
      <c r="G331" s="52">
        <f t="shared" si="1276"/>
        <v>44155</v>
      </c>
      <c r="H331" s="52">
        <f t="shared" si="1276"/>
        <v>44158</v>
      </c>
      <c r="I331" s="24"/>
      <c r="M331" s="51"/>
    </row>
    <row r="332" spans="1:13" ht="15" hidden="1" customHeight="1" x14ac:dyDescent="0.35">
      <c r="A332" s="51"/>
      <c r="B332" s="49" t="s">
        <v>511</v>
      </c>
      <c r="C332" s="53">
        <f t="shared" si="1275"/>
        <v>44127</v>
      </c>
      <c r="D332" s="50">
        <f t="shared" si="1263"/>
        <v>44134</v>
      </c>
      <c r="E332" s="50">
        <f t="shared" si="1266"/>
        <v>44159</v>
      </c>
      <c r="F332" s="50">
        <f t="shared" si="1276"/>
        <v>44161</v>
      </c>
      <c r="G332" s="50">
        <f t="shared" si="1276"/>
        <v>44162</v>
      </c>
      <c r="H332" s="50">
        <f t="shared" si="1276"/>
        <v>44165</v>
      </c>
      <c r="I332" s="24"/>
      <c r="M332" s="51"/>
    </row>
    <row r="333" spans="1:13" ht="15" hidden="1" customHeight="1" x14ac:dyDescent="0.35">
      <c r="A333" s="51"/>
      <c r="B333" s="49" t="s">
        <v>516</v>
      </c>
      <c r="C333" s="53">
        <f t="shared" ref="C333:C339" si="1277">D333-7</f>
        <v>44134</v>
      </c>
      <c r="D333" s="50">
        <f t="shared" si="1263"/>
        <v>44141</v>
      </c>
      <c r="E333" s="50">
        <f t="shared" si="1266"/>
        <v>44166</v>
      </c>
      <c r="F333" s="50">
        <f t="shared" si="1276"/>
        <v>44168</v>
      </c>
      <c r="G333" s="50">
        <f t="shared" si="1276"/>
        <v>44169</v>
      </c>
      <c r="H333" s="50">
        <f t="shared" si="1276"/>
        <v>44172</v>
      </c>
      <c r="I333" s="24"/>
      <c r="M333" s="51"/>
    </row>
    <row r="334" spans="1:13" hidden="1" x14ac:dyDescent="0.35">
      <c r="A334" s="68">
        <v>46</v>
      </c>
      <c r="B334" s="55" t="s">
        <v>520</v>
      </c>
      <c r="C334" s="44">
        <f t="shared" si="1277"/>
        <v>44141</v>
      </c>
      <c r="D334" s="45">
        <f t="shared" si="1263"/>
        <v>44148</v>
      </c>
      <c r="E334" s="45">
        <f t="shared" si="1266"/>
        <v>44173</v>
      </c>
      <c r="F334" s="45">
        <f t="shared" si="1276"/>
        <v>44175</v>
      </c>
      <c r="G334" s="45">
        <f t="shared" si="1276"/>
        <v>44176</v>
      </c>
      <c r="H334" s="45">
        <f t="shared" si="1276"/>
        <v>44179</v>
      </c>
      <c r="I334" s="24"/>
      <c r="M334" s="51"/>
    </row>
    <row r="335" spans="1:13" hidden="1" x14ac:dyDescent="0.35">
      <c r="A335" s="65">
        <v>47</v>
      </c>
      <c r="B335" s="56" t="s">
        <v>524</v>
      </c>
      <c r="C335" s="46">
        <f t="shared" si="1277"/>
        <v>44148</v>
      </c>
      <c r="D335" s="47">
        <f t="shared" si="1263"/>
        <v>44155</v>
      </c>
      <c r="E335" s="47">
        <f t="shared" si="1266"/>
        <v>44180</v>
      </c>
      <c r="F335" s="47">
        <f t="shared" si="1276"/>
        <v>44182</v>
      </c>
      <c r="G335" s="47">
        <f t="shared" si="1276"/>
        <v>44183</v>
      </c>
      <c r="H335" s="47">
        <f t="shared" si="1276"/>
        <v>44186</v>
      </c>
      <c r="I335" s="24"/>
      <c r="M335" s="51"/>
    </row>
    <row r="336" spans="1:13" hidden="1" x14ac:dyDescent="0.35">
      <c r="A336" s="65">
        <v>48</v>
      </c>
      <c r="B336" s="56" t="s">
        <v>529</v>
      </c>
      <c r="C336" s="46">
        <f t="shared" si="1277"/>
        <v>44155</v>
      </c>
      <c r="D336" s="47">
        <f t="shared" si="1263"/>
        <v>44162</v>
      </c>
      <c r="E336" s="47">
        <f t="shared" si="1266"/>
        <v>44187</v>
      </c>
      <c r="F336" s="47">
        <f t="shared" ref="F336:H337" si="1278">F335+7</f>
        <v>44189</v>
      </c>
      <c r="G336" s="47">
        <f t="shared" si="1278"/>
        <v>44190</v>
      </c>
      <c r="H336" s="47">
        <f t="shared" si="1278"/>
        <v>44193</v>
      </c>
      <c r="I336" s="24"/>
      <c r="M336" s="51"/>
    </row>
    <row r="337" spans="1:13" hidden="1" x14ac:dyDescent="0.35">
      <c r="A337" s="60">
        <v>49</v>
      </c>
      <c r="B337" s="55" t="s">
        <v>530</v>
      </c>
      <c r="C337" s="128">
        <f t="shared" si="1277"/>
        <v>44162</v>
      </c>
      <c r="D337" s="45">
        <f t="shared" si="1263"/>
        <v>44169</v>
      </c>
      <c r="E337" s="129">
        <f t="shared" si="1266"/>
        <v>44194</v>
      </c>
      <c r="F337" s="45">
        <f t="shared" si="1278"/>
        <v>44196</v>
      </c>
      <c r="G337" s="129">
        <f t="shared" si="1278"/>
        <v>44197</v>
      </c>
      <c r="H337" s="45">
        <f t="shared" si="1278"/>
        <v>44200</v>
      </c>
      <c r="I337" s="40">
        <f t="shared" ref="I337:I368" si="1279">D337+57</f>
        <v>44226</v>
      </c>
      <c r="J337" s="50">
        <f>D337+34</f>
        <v>44203</v>
      </c>
      <c r="K337" s="50">
        <f t="shared" ref="K337:K368" si="1280">D337+34</f>
        <v>44203</v>
      </c>
      <c r="L337" s="210">
        <f t="shared" ref="L337:L368" si="1281">D337+56</f>
        <v>44225</v>
      </c>
      <c r="M337" s="50">
        <f t="shared" ref="M337:M368" si="1282">D337+58</f>
        <v>44227</v>
      </c>
    </row>
    <row r="338" spans="1:13" hidden="1" x14ac:dyDescent="0.35">
      <c r="A338" s="68">
        <v>50</v>
      </c>
      <c r="B338" s="136" t="s">
        <v>538</v>
      </c>
      <c r="C338" s="133">
        <f t="shared" si="1277"/>
        <v>44169</v>
      </c>
      <c r="D338" s="45">
        <f>D337+7</f>
        <v>44176</v>
      </c>
      <c r="E338" s="45">
        <f t="shared" ref="E338:E368" si="1283">D338+25</f>
        <v>44201</v>
      </c>
      <c r="F338" s="45">
        <f t="shared" ref="F338:F367" si="1284">D338+27</f>
        <v>44203</v>
      </c>
      <c r="G338" s="45">
        <f t="shared" ref="G338:G367" si="1285">D338+28</f>
        <v>44204</v>
      </c>
      <c r="H338" s="45">
        <f t="shared" ref="H338:H367" si="1286">D338+31</f>
        <v>44207</v>
      </c>
      <c r="I338" s="45">
        <f t="shared" si="1279"/>
        <v>44233</v>
      </c>
      <c r="J338" s="45">
        <f>D338+34</f>
        <v>44210</v>
      </c>
      <c r="K338" s="45">
        <f t="shared" si="1280"/>
        <v>44210</v>
      </c>
      <c r="L338" s="67">
        <f t="shared" si="1281"/>
        <v>44232</v>
      </c>
      <c r="M338" s="45">
        <f t="shared" si="1282"/>
        <v>44234</v>
      </c>
    </row>
    <row r="339" spans="1:13" hidden="1" x14ac:dyDescent="0.35">
      <c r="A339" s="60">
        <v>51</v>
      </c>
      <c r="B339" s="136" t="s">
        <v>545</v>
      </c>
      <c r="C339" s="133">
        <f t="shared" si="1277"/>
        <v>44176</v>
      </c>
      <c r="D339" s="45">
        <f>D338+7</f>
        <v>44183</v>
      </c>
      <c r="E339" s="45">
        <f t="shared" si="1283"/>
        <v>44208</v>
      </c>
      <c r="F339" s="45">
        <f t="shared" si="1284"/>
        <v>44210</v>
      </c>
      <c r="G339" s="45">
        <f t="shared" si="1285"/>
        <v>44211</v>
      </c>
      <c r="H339" s="45">
        <f t="shared" si="1286"/>
        <v>44214</v>
      </c>
      <c r="I339" s="45">
        <f t="shared" si="1279"/>
        <v>44240</v>
      </c>
      <c r="J339" s="45">
        <f>D339+34</f>
        <v>44217</v>
      </c>
      <c r="K339" s="45">
        <f t="shared" si="1280"/>
        <v>44217</v>
      </c>
      <c r="L339" s="67">
        <f t="shared" si="1281"/>
        <v>44239</v>
      </c>
      <c r="M339" s="45">
        <f t="shared" si="1282"/>
        <v>44241</v>
      </c>
    </row>
    <row r="340" spans="1:13" hidden="1" x14ac:dyDescent="0.35">
      <c r="A340" s="60">
        <v>52</v>
      </c>
      <c r="B340" s="121" t="s">
        <v>587</v>
      </c>
      <c r="C340" s="128">
        <f t="shared" ref="C340:C368" si="1287">D340-7</f>
        <v>44183</v>
      </c>
      <c r="D340" s="45">
        <f>D339+7</f>
        <v>44190</v>
      </c>
      <c r="E340" s="129">
        <f t="shared" si="1283"/>
        <v>44215</v>
      </c>
      <c r="F340" s="45">
        <f t="shared" si="1284"/>
        <v>44217</v>
      </c>
      <c r="G340" s="129">
        <f t="shared" si="1285"/>
        <v>44218</v>
      </c>
      <c r="H340" s="45">
        <f t="shared" si="1286"/>
        <v>44221</v>
      </c>
      <c r="I340" s="45">
        <f t="shared" si="1279"/>
        <v>44247</v>
      </c>
      <c r="J340" s="45">
        <f t="shared" ref="J340:J371" si="1288">D340+44</f>
        <v>44234</v>
      </c>
      <c r="K340" s="45">
        <f t="shared" si="1280"/>
        <v>44224</v>
      </c>
      <c r="L340" s="129">
        <f t="shared" si="1281"/>
        <v>44246</v>
      </c>
      <c r="M340" s="45">
        <f t="shared" si="1282"/>
        <v>44248</v>
      </c>
    </row>
    <row r="341" spans="1:13" hidden="1" x14ac:dyDescent="0.35">
      <c r="A341" s="60">
        <v>53</v>
      </c>
      <c r="B341" s="121" t="s">
        <v>579</v>
      </c>
      <c r="C341" s="128">
        <f t="shared" si="1287"/>
        <v>44190</v>
      </c>
      <c r="D341" s="45">
        <f>D340+7</f>
        <v>44197</v>
      </c>
      <c r="E341" s="129">
        <f t="shared" si="1283"/>
        <v>44222</v>
      </c>
      <c r="F341" s="45">
        <f t="shared" si="1284"/>
        <v>44224</v>
      </c>
      <c r="G341" s="129">
        <f t="shared" si="1285"/>
        <v>44225</v>
      </c>
      <c r="H341" s="45">
        <f t="shared" si="1286"/>
        <v>44228</v>
      </c>
      <c r="I341" s="45">
        <f t="shared" si="1279"/>
        <v>44254</v>
      </c>
      <c r="J341" s="129">
        <f t="shared" si="1288"/>
        <v>44241</v>
      </c>
      <c r="K341" s="45">
        <f t="shared" si="1280"/>
        <v>44231</v>
      </c>
      <c r="L341" s="129">
        <f t="shared" si="1281"/>
        <v>44253</v>
      </c>
      <c r="M341" s="45">
        <f t="shared" si="1282"/>
        <v>44255</v>
      </c>
    </row>
    <row r="342" spans="1:13" hidden="1" x14ac:dyDescent="0.35">
      <c r="A342" s="60">
        <v>1</v>
      </c>
      <c r="B342" s="136" t="s">
        <v>580</v>
      </c>
      <c r="C342" s="133">
        <f t="shared" si="1287"/>
        <v>44197</v>
      </c>
      <c r="D342" s="45">
        <f t="shared" ref="D342:D376" si="1289">D341+7</f>
        <v>44204</v>
      </c>
      <c r="E342" s="45">
        <f t="shared" si="1283"/>
        <v>44229</v>
      </c>
      <c r="F342" s="45">
        <f t="shared" si="1284"/>
        <v>44231</v>
      </c>
      <c r="G342" s="45">
        <f t="shared" si="1285"/>
        <v>44232</v>
      </c>
      <c r="H342" s="45">
        <f t="shared" si="1286"/>
        <v>44235</v>
      </c>
      <c r="I342" s="45">
        <f t="shared" si="1279"/>
        <v>44261</v>
      </c>
      <c r="J342" s="45">
        <f t="shared" si="1288"/>
        <v>44248</v>
      </c>
      <c r="K342" s="45">
        <f t="shared" si="1280"/>
        <v>44238</v>
      </c>
      <c r="L342" s="67">
        <f t="shared" si="1281"/>
        <v>44260</v>
      </c>
      <c r="M342" s="45">
        <f t="shared" si="1282"/>
        <v>44262</v>
      </c>
    </row>
    <row r="343" spans="1:13" hidden="1" x14ac:dyDescent="0.35">
      <c r="A343" s="60">
        <v>2</v>
      </c>
      <c r="B343" s="136" t="s">
        <v>588</v>
      </c>
      <c r="C343" s="133">
        <f t="shared" si="1287"/>
        <v>44204</v>
      </c>
      <c r="D343" s="45">
        <f t="shared" si="1289"/>
        <v>44211</v>
      </c>
      <c r="E343" s="45">
        <f t="shared" si="1283"/>
        <v>44236</v>
      </c>
      <c r="F343" s="45">
        <f t="shared" si="1284"/>
        <v>44238</v>
      </c>
      <c r="G343" s="45">
        <f t="shared" si="1285"/>
        <v>44239</v>
      </c>
      <c r="H343" s="45">
        <f t="shared" si="1286"/>
        <v>44242</v>
      </c>
      <c r="I343" s="45">
        <f t="shared" si="1279"/>
        <v>44268</v>
      </c>
      <c r="J343" s="45">
        <f t="shared" si="1288"/>
        <v>44255</v>
      </c>
      <c r="K343" s="45">
        <f t="shared" si="1280"/>
        <v>44245</v>
      </c>
      <c r="L343" s="67">
        <f t="shared" si="1281"/>
        <v>44267</v>
      </c>
      <c r="M343" s="45">
        <f t="shared" si="1282"/>
        <v>44269</v>
      </c>
    </row>
    <row r="344" spans="1:13" hidden="1" x14ac:dyDescent="0.35">
      <c r="A344" s="60">
        <v>3</v>
      </c>
      <c r="B344" s="136" t="s">
        <v>595</v>
      </c>
      <c r="C344" s="133">
        <f t="shared" si="1287"/>
        <v>44211</v>
      </c>
      <c r="D344" s="45">
        <f t="shared" si="1289"/>
        <v>44218</v>
      </c>
      <c r="E344" s="45">
        <f t="shared" si="1283"/>
        <v>44243</v>
      </c>
      <c r="F344" s="45">
        <f t="shared" si="1284"/>
        <v>44245</v>
      </c>
      <c r="G344" s="45">
        <f t="shared" si="1285"/>
        <v>44246</v>
      </c>
      <c r="H344" s="45">
        <f t="shared" si="1286"/>
        <v>44249</v>
      </c>
      <c r="I344" s="45">
        <f t="shared" si="1279"/>
        <v>44275</v>
      </c>
      <c r="J344" s="45">
        <f t="shared" si="1288"/>
        <v>44262</v>
      </c>
      <c r="K344" s="45">
        <f t="shared" si="1280"/>
        <v>44252</v>
      </c>
      <c r="L344" s="67">
        <f t="shared" si="1281"/>
        <v>44274</v>
      </c>
      <c r="M344" s="45">
        <f t="shared" si="1282"/>
        <v>44276</v>
      </c>
    </row>
    <row r="345" spans="1:13" hidden="1" x14ac:dyDescent="0.35">
      <c r="A345" s="60">
        <v>4</v>
      </c>
      <c r="B345" s="136" t="s">
        <v>635</v>
      </c>
      <c r="C345" s="133">
        <f t="shared" si="1287"/>
        <v>44218</v>
      </c>
      <c r="D345" s="45">
        <f t="shared" si="1289"/>
        <v>44225</v>
      </c>
      <c r="E345" s="45">
        <f t="shared" si="1283"/>
        <v>44250</v>
      </c>
      <c r="F345" s="45">
        <f t="shared" si="1284"/>
        <v>44252</v>
      </c>
      <c r="G345" s="45">
        <f t="shared" si="1285"/>
        <v>44253</v>
      </c>
      <c r="H345" s="45">
        <f t="shared" si="1286"/>
        <v>44256</v>
      </c>
      <c r="I345" s="45">
        <f t="shared" si="1279"/>
        <v>44282</v>
      </c>
      <c r="J345" s="45">
        <f t="shared" si="1288"/>
        <v>44269</v>
      </c>
      <c r="K345" s="45">
        <f t="shared" si="1280"/>
        <v>44259</v>
      </c>
      <c r="L345" s="67">
        <f t="shared" si="1281"/>
        <v>44281</v>
      </c>
      <c r="M345" s="45">
        <f t="shared" si="1282"/>
        <v>44283</v>
      </c>
    </row>
    <row r="346" spans="1:13" hidden="1" x14ac:dyDescent="0.35">
      <c r="A346" s="60">
        <v>5</v>
      </c>
      <c r="B346" s="136" t="s">
        <v>605</v>
      </c>
      <c r="C346" s="133">
        <f t="shared" si="1287"/>
        <v>44225</v>
      </c>
      <c r="D346" s="45">
        <f t="shared" si="1289"/>
        <v>44232</v>
      </c>
      <c r="E346" s="45">
        <f t="shared" si="1283"/>
        <v>44257</v>
      </c>
      <c r="F346" s="45">
        <f t="shared" si="1284"/>
        <v>44259</v>
      </c>
      <c r="G346" s="45">
        <f t="shared" si="1285"/>
        <v>44260</v>
      </c>
      <c r="H346" s="45">
        <f t="shared" si="1286"/>
        <v>44263</v>
      </c>
      <c r="I346" s="45">
        <f t="shared" si="1279"/>
        <v>44289</v>
      </c>
      <c r="J346" s="45">
        <f t="shared" si="1288"/>
        <v>44276</v>
      </c>
      <c r="K346" s="45">
        <f t="shared" si="1280"/>
        <v>44266</v>
      </c>
      <c r="L346" s="67">
        <f t="shared" si="1281"/>
        <v>44288</v>
      </c>
      <c r="M346" s="45">
        <f t="shared" si="1282"/>
        <v>44290</v>
      </c>
    </row>
    <row r="347" spans="1:13" hidden="1" x14ac:dyDescent="0.35">
      <c r="A347" s="60">
        <v>6</v>
      </c>
      <c r="B347" s="136" t="s">
        <v>615</v>
      </c>
      <c r="C347" s="133">
        <f t="shared" si="1287"/>
        <v>44232</v>
      </c>
      <c r="D347" s="45">
        <f t="shared" si="1289"/>
        <v>44239</v>
      </c>
      <c r="E347" s="45">
        <f t="shared" si="1283"/>
        <v>44264</v>
      </c>
      <c r="F347" s="45">
        <f t="shared" si="1284"/>
        <v>44266</v>
      </c>
      <c r="G347" s="45">
        <f t="shared" si="1285"/>
        <v>44267</v>
      </c>
      <c r="H347" s="45">
        <f t="shared" si="1286"/>
        <v>44270</v>
      </c>
      <c r="I347" s="45">
        <f t="shared" si="1279"/>
        <v>44296</v>
      </c>
      <c r="J347" s="45">
        <f t="shared" si="1288"/>
        <v>44283</v>
      </c>
      <c r="K347" s="45">
        <f t="shared" si="1280"/>
        <v>44273</v>
      </c>
      <c r="L347" s="67">
        <f t="shared" si="1281"/>
        <v>44295</v>
      </c>
      <c r="M347" s="45">
        <f t="shared" si="1282"/>
        <v>44297</v>
      </c>
    </row>
    <row r="348" spans="1:13" hidden="1" x14ac:dyDescent="0.35">
      <c r="A348" s="60">
        <v>7</v>
      </c>
      <c r="B348" s="136" t="s">
        <v>622</v>
      </c>
      <c r="C348" s="133">
        <f t="shared" si="1287"/>
        <v>44239</v>
      </c>
      <c r="D348" s="45">
        <f t="shared" si="1289"/>
        <v>44246</v>
      </c>
      <c r="E348" s="45">
        <f t="shared" si="1283"/>
        <v>44271</v>
      </c>
      <c r="F348" s="45">
        <f t="shared" si="1284"/>
        <v>44273</v>
      </c>
      <c r="G348" s="45">
        <f t="shared" si="1285"/>
        <v>44274</v>
      </c>
      <c r="H348" s="45">
        <f t="shared" si="1286"/>
        <v>44277</v>
      </c>
      <c r="I348" s="45">
        <f t="shared" si="1279"/>
        <v>44303</v>
      </c>
      <c r="J348" s="45">
        <f t="shared" si="1288"/>
        <v>44290</v>
      </c>
      <c r="K348" s="45">
        <f t="shared" si="1280"/>
        <v>44280</v>
      </c>
      <c r="L348" s="67">
        <f t="shared" si="1281"/>
        <v>44302</v>
      </c>
      <c r="M348" s="45">
        <f t="shared" si="1282"/>
        <v>44304</v>
      </c>
    </row>
    <row r="349" spans="1:13" hidden="1" x14ac:dyDescent="0.35">
      <c r="A349" s="60">
        <v>8</v>
      </c>
      <c r="B349" s="136" t="s">
        <v>628</v>
      </c>
      <c r="C349" s="133">
        <f t="shared" si="1287"/>
        <v>44246</v>
      </c>
      <c r="D349" s="45">
        <f t="shared" si="1289"/>
        <v>44253</v>
      </c>
      <c r="E349" s="45">
        <f t="shared" si="1283"/>
        <v>44278</v>
      </c>
      <c r="F349" s="45">
        <f t="shared" si="1284"/>
        <v>44280</v>
      </c>
      <c r="G349" s="45">
        <f t="shared" si="1285"/>
        <v>44281</v>
      </c>
      <c r="H349" s="45">
        <f t="shared" si="1286"/>
        <v>44284</v>
      </c>
      <c r="I349" s="45">
        <f t="shared" si="1279"/>
        <v>44310</v>
      </c>
      <c r="J349" s="45">
        <f t="shared" si="1288"/>
        <v>44297</v>
      </c>
      <c r="K349" s="45">
        <f t="shared" si="1280"/>
        <v>44287</v>
      </c>
      <c r="L349" s="67">
        <f t="shared" si="1281"/>
        <v>44309</v>
      </c>
      <c r="M349" s="45">
        <f t="shared" si="1282"/>
        <v>44311</v>
      </c>
    </row>
    <row r="350" spans="1:13" hidden="1" x14ac:dyDescent="0.35">
      <c r="A350" s="60">
        <v>9</v>
      </c>
      <c r="B350" s="136" t="s">
        <v>636</v>
      </c>
      <c r="C350" s="133">
        <f t="shared" si="1287"/>
        <v>44253</v>
      </c>
      <c r="D350" s="45">
        <f t="shared" si="1289"/>
        <v>44260</v>
      </c>
      <c r="E350" s="45">
        <f t="shared" si="1283"/>
        <v>44285</v>
      </c>
      <c r="F350" s="45">
        <f t="shared" si="1284"/>
        <v>44287</v>
      </c>
      <c r="G350" s="45">
        <f t="shared" si="1285"/>
        <v>44288</v>
      </c>
      <c r="H350" s="45">
        <f t="shared" si="1286"/>
        <v>44291</v>
      </c>
      <c r="I350" s="45">
        <f t="shared" si="1279"/>
        <v>44317</v>
      </c>
      <c r="J350" s="45">
        <f t="shared" si="1288"/>
        <v>44304</v>
      </c>
      <c r="K350" s="45">
        <f t="shared" si="1280"/>
        <v>44294</v>
      </c>
      <c r="L350" s="67">
        <f t="shared" si="1281"/>
        <v>44316</v>
      </c>
      <c r="M350" s="45">
        <f t="shared" si="1282"/>
        <v>44318</v>
      </c>
    </row>
    <row r="351" spans="1:13" hidden="1" x14ac:dyDescent="0.35">
      <c r="A351" s="60">
        <v>10</v>
      </c>
      <c r="B351" s="136" t="s">
        <v>639</v>
      </c>
      <c r="C351" s="133">
        <f t="shared" si="1287"/>
        <v>44260</v>
      </c>
      <c r="D351" s="45">
        <f t="shared" si="1289"/>
        <v>44267</v>
      </c>
      <c r="E351" s="45">
        <f t="shared" si="1283"/>
        <v>44292</v>
      </c>
      <c r="F351" s="45">
        <f t="shared" si="1284"/>
        <v>44294</v>
      </c>
      <c r="G351" s="45">
        <f t="shared" si="1285"/>
        <v>44295</v>
      </c>
      <c r="H351" s="45">
        <f t="shared" si="1286"/>
        <v>44298</v>
      </c>
      <c r="I351" s="45">
        <f t="shared" si="1279"/>
        <v>44324</v>
      </c>
      <c r="J351" s="45">
        <f t="shared" si="1288"/>
        <v>44311</v>
      </c>
      <c r="K351" s="45">
        <f t="shared" si="1280"/>
        <v>44301</v>
      </c>
      <c r="L351" s="67">
        <f t="shared" si="1281"/>
        <v>44323</v>
      </c>
      <c r="M351" s="45">
        <f t="shared" si="1282"/>
        <v>44325</v>
      </c>
    </row>
    <row r="352" spans="1:13" hidden="1" x14ac:dyDescent="0.35">
      <c r="A352" s="60">
        <v>11</v>
      </c>
      <c r="B352" s="136" t="s">
        <v>647</v>
      </c>
      <c r="C352" s="133">
        <f t="shared" si="1287"/>
        <v>44267</v>
      </c>
      <c r="D352" s="45">
        <f t="shared" si="1289"/>
        <v>44274</v>
      </c>
      <c r="E352" s="45">
        <f t="shared" si="1283"/>
        <v>44299</v>
      </c>
      <c r="F352" s="45">
        <f t="shared" si="1284"/>
        <v>44301</v>
      </c>
      <c r="G352" s="45">
        <f t="shared" si="1285"/>
        <v>44302</v>
      </c>
      <c r="H352" s="45">
        <f t="shared" si="1286"/>
        <v>44305</v>
      </c>
      <c r="I352" s="45">
        <f t="shared" si="1279"/>
        <v>44331</v>
      </c>
      <c r="J352" s="45">
        <f t="shared" si="1288"/>
        <v>44318</v>
      </c>
      <c r="K352" s="45">
        <f t="shared" si="1280"/>
        <v>44308</v>
      </c>
      <c r="L352" s="67">
        <f t="shared" si="1281"/>
        <v>44330</v>
      </c>
      <c r="M352" s="45">
        <f t="shared" si="1282"/>
        <v>44332</v>
      </c>
    </row>
    <row r="353" spans="1:13" hidden="1" x14ac:dyDescent="0.35">
      <c r="A353" s="68">
        <v>12</v>
      </c>
      <c r="B353" s="25" t="s">
        <v>657</v>
      </c>
      <c r="C353" s="133">
        <f t="shared" si="1287"/>
        <v>44274</v>
      </c>
      <c r="D353" s="67">
        <f t="shared" si="1289"/>
        <v>44281</v>
      </c>
      <c r="E353" s="67">
        <f t="shared" si="1283"/>
        <v>44306</v>
      </c>
      <c r="F353" s="67">
        <f t="shared" si="1284"/>
        <v>44308</v>
      </c>
      <c r="G353" s="67">
        <f t="shared" si="1285"/>
        <v>44309</v>
      </c>
      <c r="H353" s="67">
        <f t="shared" si="1286"/>
        <v>44312</v>
      </c>
      <c r="I353" s="67">
        <f t="shared" si="1279"/>
        <v>44338</v>
      </c>
      <c r="J353" s="67">
        <f t="shared" si="1288"/>
        <v>44325</v>
      </c>
      <c r="K353" s="67">
        <f t="shared" si="1280"/>
        <v>44315</v>
      </c>
      <c r="L353" s="67">
        <f t="shared" si="1281"/>
        <v>44337</v>
      </c>
      <c r="M353" s="45">
        <f t="shared" si="1282"/>
        <v>44339</v>
      </c>
    </row>
    <row r="354" spans="1:13" hidden="1" x14ac:dyDescent="0.35">
      <c r="A354" s="68">
        <v>13</v>
      </c>
      <c r="B354" s="25" t="s">
        <v>660</v>
      </c>
      <c r="C354" s="133">
        <f t="shared" si="1287"/>
        <v>44281</v>
      </c>
      <c r="D354" s="45">
        <f t="shared" si="1289"/>
        <v>44288</v>
      </c>
      <c r="E354" s="45">
        <f t="shared" si="1283"/>
        <v>44313</v>
      </c>
      <c r="F354" s="45">
        <f t="shared" si="1284"/>
        <v>44315</v>
      </c>
      <c r="G354" s="45">
        <f t="shared" si="1285"/>
        <v>44316</v>
      </c>
      <c r="H354" s="45">
        <f t="shared" si="1286"/>
        <v>44319</v>
      </c>
      <c r="I354" s="45">
        <f t="shared" si="1279"/>
        <v>44345</v>
      </c>
      <c r="J354" s="45">
        <f t="shared" si="1288"/>
        <v>44332</v>
      </c>
      <c r="K354" s="45">
        <f t="shared" si="1280"/>
        <v>44322</v>
      </c>
      <c r="L354" s="67">
        <f t="shared" si="1281"/>
        <v>44344</v>
      </c>
      <c r="M354" s="45">
        <f t="shared" si="1282"/>
        <v>44346</v>
      </c>
    </row>
    <row r="355" spans="1:13" hidden="1" x14ac:dyDescent="0.35">
      <c r="A355" s="65">
        <v>14</v>
      </c>
      <c r="B355" s="28" t="s">
        <v>667</v>
      </c>
      <c r="C355" s="134">
        <f t="shared" si="1287"/>
        <v>44288</v>
      </c>
      <c r="D355" s="47">
        <f t="shared" si="1289"/>
        <v>44295</v>
      </c>
      <c r="E355" s="47">
        <f t="shared" si="1283"/>
        <v>44320</v>
      </c>
      <c r="F355" s="47">
        <f t="shared" si="1284"/>
        <v>44322</v>
      </c>
      <c r="G355" s="47">
        <f t="shared" si="1285"/>
        <v>44323</v>
      </c>
      <c r="H355" s="47">
        <f t="shared" si="1286"/>
        <v>44326</v>
      </c>
      <c r="I355" s="47">
        <f t="shared" si="1279"/>
        <v>44352</v>
      </c>
      <c r="J355" s="47">
        <f t="shared" si="1288"/>
        <v>44339</v>
      </c>
      <c r="K355" s="47">
        <f t="shared" si="1280"/>
        <v>44329</v>
      </c>
      <c r="L355" s="66">
        <f t="shared" si="1281"/>
        <v>44351</v>
      </c>
      <c r="M355" s="47">
        <f t="shared" si="1282"/>
        <v>44353</v>
      </c>
    </row>
    <row r="356" spans="1:13" hidden="1" x14ac:dyDescent="0.35">
      <c r="A356" s="65">
        <v>15</v>
      </c>
      <c r="B356" s="28" t="s">
        <v>674</v>
      </c>
      <c r="C356" s="134">
        <f t="shared" si="1287"/>
        <v>44295</v>
      </c>
      <c r="D356" s="47">
        <f t="shared" si="1289"/>
        <v>44302</v>
      </c>
      <c r="E356" s="47">
        <f t="shared" si="1283"/>
        <v>44327</v>
      </c>
      <c r="F356" s="47">
        <f t="shared" si="1284"/>
        <v>44329</v>
      </c>
      <c r="G356" s="47">
        <f t="shared" si="1285"/>
        <v>44330</v>
      </c>
      <c r="H356" s="47">
        <f t="shared" si="1286"/>
        <v>44333</v>
      </c>
      <c r="I356" s="47">
        <f t="shared" si="1279"/>
        <v>44359</v>
      </c>
      <c r="J356" s="47">
        <f t="shared" si="1288"/>
        <v>44346</v>
      </c>
      <c r="K356" s="47">
        <f t="shared" si="1280"/>
        <v>44336</v>
      </c>
      <c r="L356" s="66">
        <f t="shared" si="1281"/>
        <v>44358</v>
      </c>
      <c r="M356" s="47">
        <f t="shared" si="1282"/>
        <v>44360</v>
      </c>
    </row>
    <row r="357" spans="1:13" hidden="1" x14ac:dyDescent="0.35">
      <c r="A357" s="65">
        <v>16</v>
      </c>
      <c r="B357" s="28" t="s">
        <v>683</v>
      </c>
      <c r="C357" s="134">
        <f t="shared" si="1287"/>
        <v>44302</v>
      </c>
      <c r="D357" s="47">
        <f t="shared" si="1289"/>
        <v>44309</v>
      </c>
      <c r="E357" s="47">
        <f t="shared" si="1283"/>
        <v>44334</v>
      </c>
      <c r="F357" s="47">
        <f t="shared" si="1284"/>
        <v>44336</v>
      </c>
      <c r="G357" s="47">
        <f t="shared" si="1285"/>
        <v>44337</v>
      </c>
      <c r="H357" s="47">
        <f t="shared" si="1286"/>
        <v>44340</v>
      </c>
      <c r="I357" s="47">
        <f t="shared" si="1279"/>
        <v>44366</v>
      </c>
      <c r="J357" s="47">
        <f t="shared" si="1288"/>
        <v>44353</v>
      </c>
      <c r="K357" s="47">
        <f t="shared" si="1280"/>
        <v>44343</v>
      </c>
      <c r="L357" s="66">
        <f t="shared" si="1281"/>
        <v>44365</v>
      </c>
      <c r="M357" s="47">
        <f t="shared" si="1282"/>
        <v>44367</v>
      </c>
    </row>
    <row r="358" spans="1:13" hidden="1" x14ac:dyDescent="0.35">
      <c r="A358" s="65">
        <v>17</v>
      </c>
      <c r="B358" s="28" t="s">
        <v>688</v>
      </c>
      <c r="C358" s="134">
        <f t="shared" si="1287"/>
        <v>44309</v>
      </c>
      <c r="D358" s="47">
        <f t="shared" si="1289"/>
        <v>44316</v>
      </c>
      <c r="E358" s="47">
        <f t="shared" si="1283"/>
        <v>44341</v>
      </c>
      <c r="F358" s="47">
        <f t="shared" si="1284"/>
        <v>44343</v>
      </c>
      <c r="G358" s="47">
        <f t="shared" si="1285"/>
        <v>44344</v>
      </c>
      <c r="H358" s="47">
        <f t="shared" si="1286"/>
        <v>44347</v>
      </c>
      <c r="I358" s="47">
        <f t="shared" si="1279"/>
        <v>44373</v>
      </c>
      <c r="J358" s="47">
        <f t="shared" si="1288"/>
        <v>44360</v>
      </c>
      <c r="K358" s="47">
        <f t="shared" si="1280"/>
        <v>44350</v>
      </c>
      <c r="L358" s="66">
        <f t="shared" si="1281"/>
        <v>44372</v>
      </c>
      <c r="M358" s="47">
        <f t="shared" si="1282"/>
        <v>44374</v>
      </c>
    </row>
    <row r="359" spans="1:13" hidden="1" x14ac:dyDescent="0.35">
      <c r="A359" s="65">
        <v>18</v>
      </c>
      <c r="B359" s="28" t="s">
        <v>695</v>
      </c>
      <c r="C359" s="134">
        <f t="shared" si="1287"/>
        <v>44316</v>
      </c>
      <c r="D359" s="47">
        <f t="shared" si="1289"/>
        <v>44323</v>
      </c>
      <c r="E359" s="47">
        <f t="shared" si="1283"/>
        <v>44348</v>
      </c>
      <c r="F359" s="47">
        <f t="shared" si="1284"/>
        <v>44350</v>
      </c>
      <c r="G359" s="47">
        <f t="shared" si="1285"/>
        <v>44351</v>
      </c>
      <c r="H359" s="47">
        <f t="shared" si="1286"/>
        <v>44354</v>
      </c>
      <c r="I359" s="47">
        <f t="shared" si="1279"/>
        <v>44380</v>
      </c>
      <c r="J359" s="47">
        <f t="shared" si="1288"/>
        <v>44367</v>
      </c>
      <c r="K359" s="47">
        <f t="shared" si="1280"/>
        <v>44357</v>
      </c>
      <c r="L359" s="66">
        <f t="shared" si="1281"/>
        <v>44379</v>
      </c>
      <c r="M359" s="47">
        <f t="shared" si="1282"/>
        <v>44381</v>
      </c>
    </row>
    <row r="360" spans="1:13" hidden="1" x14ac:dyDescent="0.35">
      <c r="A360" s="65">
        <v>19</v>
      </c>
      <c r="B360" s="28" t="s">
        <v>702</v>
      </c>
      <c r="C360" s="134">
        <f t="shared" si="1287"/>
        <v>44323</v>
      </c>
      <c r="D360" s="47">
        <f t="shared" si="1289"/>
        <v>44330</v>
      </c>
      <c r="E360" s="47">
        <f t="shared" si="1283"/>
        <v>44355</v>
      </c>
      <c r="F360" s="47">
        <f t="shared" si="1284"/>
        <v>44357</v>
      </c>
      <c r="G360" s="47">
        <f t="shared" si="1285"/>
        <v>44358</v>
      </c>
      <c r="H360" s="47">
        <f t="shared" si="1286"/>
        <v>44361</v>
      </c>
      <c r="I360" s="47">
        <f t="shared" si="1279"/>
        <v>44387</v>
      </c>
      <c r="J360" s="47">
        <f t="shared" si="1288"/>
        <v>44374</v>
      </c>
      <c r="K360" s="47">
        <f t="shared" si="1280"/>
        <v>44364</v>
      </c>
      <c r="L360" s="66">
        <f t="shared" si="1281"/>
        <v>44386</v>
      </c>
      <c r="M360" s="47">
        <f t="shared" si="1282"/>
        <v>44388</v>
      </c>
    </row>
    <row r="361" spans="1:13" hidden="1" x14ac:dyDescent="0.35">
      <c r="A361" s="60">
        <v>20</v>
      </c>
      <c r="B361" s="25" t="s">
        <v>710</v>
      </c>
      <c r="C361" s="133">
        <f t="shared" si="1287"/>
        <v>44330</v>
      </c>
      <c r="D361" s="45">
        <f t="shared" si="1289"/>
        <v>44337</v>
      </c>
      <c r="E361" s="45">
        <f t="shared" si="1283"/>
        <v>44362</v>
      </c>
      <c r="F361" s="45">
        <f t="shared" si="1284"/>
        <v>44364</v>
      </c>
      <c r="G361" s="45">
        <f t="shared" si="1285"/>
        <v>44365</v>
      </c>
      <c r="H361" s="45">
        <f t="shared" si="1286"/>
        <v>44368</v>
      </c>
      <c r="I361" s="45">
        <f t="shared" si="1279"/>
        <v>44394</v>
      </c>
      <c r="J361" s="45">
        <f t="shared" si="1288"/>
        <v>44381</v>
      </c>
      <c r="K361" s="45">
        <f t="shared" si="1280"/>
        <v>44371</v>
      </c>
      <c r="L361" s="67">
        <f t="shared" si="1281"/>
        <v>44393</v>
      </c>
      <c r="M361" s="45">
        <f t="shared" si="1282"/>
        <v>44395</v>
      </c>
    </row>
    <row r="362" spans="1:13" hidden="1" x14ac:dyDescent="0.35">
      <c r="A362" s="60">
        <v>21</v>
      </c>
      <c r="B362" s="55" t="s">
        <v>719</v>
      </c>
      <c r="C362" s="133">
        <f t="shared" si="1287"/>
        <v>44337</v>
      </c>
      <c r="D362" s="45">
        <f t="shared" si="1289"/>
        <v>44344</v>
      </c>
      <c r="E362" s="45">
        <f t="shared" si="1283"/>
        <v>44369</v>
      </c>
      <c r="F362" s="45">
        <f t="shared" si="1284"/>
        <v>44371</v>
      </c>
      <c r="G362" s="45">
        <f t="shared" si="1285"/>
        <v>44372</v>
      </c>
      <c r="H362" s="45">
        <f t="shared" si="1286"/>
        <v>44375</v>
      </c>
      <c r="I362" s="45">
        <f t="shared" si="1279"/>
        <v>44401</v>
      </c>
      <c r="J362" s="45">
        <f t="shared" si="1288"/>
        <v>44388</v>
      </c>
      <c r="K362" s="45">
        <f t="shared" si="1280"/>
        <v>44378</v>
      </c>
      <c r="L362" s="67">
        <f t="shared" si="1281"/>
        <v>44400</v>
      </c>
      <c r="M362" s="45">
        <f t="shared" si="1282"/>
        <v>44402</v>
      </c>
    </row>
    <row r="363" spans="1:13" hidden="1" x14ac:dyDescent="0.35">
      <c r="A363" s="130">
        <v>22</v>
      </c>
      <c r="B363" s="56" t="s">
        <v>728</v>
      </c>
      <c r="C363" s="134">
        <f t="shared" si="1287"/>
        <v>44344</v>
      </c>
      <c r="D363" s="47">
        <f t="shared" si="1289"/>
        <v>44351</v>
      </c>
      <c r="E363" s="47">
        <f t="shared" si="1283"/>
        <v>44376</v>
      </c>
      <c r="F363" s="47">
        <f t="shared" si="1284"/>
        <v>44378</v>
      </c>
      <c r="G363" s="47">
        <f t="shared" si="1285"/>
        <v>44379</v>
      </c>
      <c r="H363" s="47">
        <f t="shared" si="1286"/>
        <v>44382</v>
      </c>
      <c r="I363" s="47">
        <f t="shared" si="1279"/>
        <v>44408</v>
      </c>
      <c r="J363" s="47">
        <f t="shared" si="1288"/>
        <v>44395</v>
      </c>
      <c r="K363" s="47">
        <f t="shared" si="1280"/>
        <v>44385</v>
      </c>
      <c r="L363" s="66">
        <f t="shared" si="1281"/>
        <v>44407</v>
      </c>
      <c r="M363" s="47">
        <f t="shared" si="1282"/>
        <v>44409</v>
      </c>
    </row>
    <row r="364" spans="1:13" hidden="1" x14ac:dyDescent="0.35">
      <c r="A364" s="130">
        <v>23</v>
      </c>
      <c r="B364" s="56" t="s">
        <v>734</v>
      </c>
      <c r="C364" s="134">
        <f t="shared" si="1287"/>
        <v>44351</v>
      </c>
      <c r="D364" s="47">
        <f t="shared" si="1289"/>
        <v>44358</v>
      </c>
      <c r="E364" s="47">
        <f t="shared" si="1283"/>
        <v>44383</v>
      </c>
      <c r="F364" s="47">
        <f t="shared" si="1284"/>
        <v>44385</v>
      </c>
      <c r="G364" s="47">
        <f t="shared" si="1285"/>
        <v>44386</v>
      </c>
      <c r="H364" s="47">
        <f t="shared" si="1286"/>
        <v>44389</v>
      </c>
      <c r="I364" s="47">
        <f t="shared" si="1279"/>
        <v>44415</v>
      </c>
      <c r="J364" s="47">
        <f t="shared" si="1288"/>
        <v>44402</v>
      </c>
      <c r="K364" s="47">
        <f t="shared" si="1280"/>
        <v>44392</v>
      </c>
      <c r="L364" s="66">
        <f t="shared" si="1281"/>
        <v>44414</v>
      </c>
      <c r="M364" s="47">
        <f t="shared" si="1282"/>
        <v>44416</v>
      </c>
    </row>
    <row r="365" spans="1:13" hidden="1" x14ac:dyDescent="0.35">
      <c r="A365" s="130">
        <v>24</v>
      </c>
      <c r="B365" s="56" t="s">
        <v>738</v>
      </c>
      <c r="C365" s="134">
        <f t="shared" si="1287"/>
        <v>44358</v>
      </c>
      <c r="D365" s="47">
        <f t="shared" si="1289"/>
        <v>44365</v>
      </c>
      <c r="E365" s="47">
        <f t="shared" si="1283"/>
        <v>44390</v>
      </c>
      <c r="F365" s="47">
        <f t="shared" si="1284"/>
        <v>44392</v>
      </c>
      <c r="G365" s="47">
        <f t="shared" si="1285"/>
        <v>44393</v>
      </c>
      <c r="H365" s="47">
        <f t="shared" si="1286"/>
        <v>44396</v>
      </c>
      <c r="I365" s="47">
        <f t="shared" si="1279"/>
        <v>44422</v>
      </c>
      <c r="J365" s="47">
        <f t="shared" si="1288"/>
        <v>44409</v>
      </c>
      <c r="K365" s="47">
        <f t="shared" si="1280"/>
        <v>44399</v>
      </c>
      <c r="L365" s="66">
        <f t="shared" si="1281"/>
        <v>44421</v>
      </c>
      <c r="M365" s="47">
        <f t="shared" si="1282"/>
        <v>44423</v>
      </c>
    </row>
    <row r="366" spans="1:13" hidden="1" x14ac:dyDescent="0.35">
      <c r="A366" s="130">
        <v>25</v>
      </c>
      <c r="B366" s="56" t="s">
        <v>744</v>
      </c>
      <c r="C366" s="134">
        <f t="shared" si="1287"/>
        <v>44365</v>
      </c>
      <c r="D366" s="47">
        <f t="shared" si="1289"/>
        <v>44372</v>
      </c>
      <c r="E366" s="47">
        <f t="shared" si="1283"/>
        <v>44397</v>
      </c>
      <c r="F366" s="47">
        <f t="shared" si="1284"/>
        <v>44399</v>
      </c>
      <c r="G366" s="47">
        <f t="shared" si="1285"/>
        <v>44400</v>
      </c>
      <c r="H366" s="47">
        <f t="shared" si="1286"/>
        <v>44403</v>
      </c>
      <c r="I366" s="47">
        <f t="shared" si="1279"/>
        <v>44429</v>
      </c>
      <c r="J366" s="47">
        <f t="shared" si="1288"/>
        <v>44416</v>
      </c>
      <c r="K366" s="47">
        <f t="shared" si="1280"/>
        <v>44406</v>
      </c>
      <c r="L366" s="66">
        <f t="shared" si="1281"/>
        <v>44428</v>
      </c>
      <c r="M366" s="47">
        <f t="shared" si="1282"/>
        <v>44430</v>
      </c>
    </row>
    <row r="367" spans="1:13" hidden="1" x14ac:dyDescent="0.35">
      <c r="A367" s="130">
        <v>26</v>
      </c>
      <c r="B367" s="56" t="s">
        <v>751</v>
      </c>
      <c r="C367" s="134">
        <f t="shared" si="1287"/>
        <v>44372</v>
      </c>
      <c r="D367" s="47">
        <f t="shared" si="1289"/>
        <v>44379</v>
      </c>
      <c r="E367" s="47">
        <f t="shared" si="1283"/>
        <v>44404</v>
      </c>
      <c r="F367" s="47">
        <f t="shared" si="1284"/>
        <v>44406</v>
      </c>
      <c r="G367" s="47">
        <f t="shared" si="1285"/>
        <v>44407</v>
      </c>
      <c r="H367" s="47">
        <f t="shared" si="1286"/>
        <v>44410</v>
      </c>
      <c r="I367" s="47">
        <f t="shared" si="1279"/>
        <v>44436</v>
      </c>
      <c r="J367" s="47">
        <f t="shared" si="1288"/>
        <v>44423</v>
      </c>
      <c r="K367" s="47">
        <f t="shared" si="1280"/>
        <v>44413</v>
      </c>
      <c r="L367" s="66">
        <f t="shared" si="1281"/>
        <v>44435</v>
      </c>
      <c r="M367" s="47">
        <f t="shared" si="1282"/>
        <v>44437</v>
      </c>
    </row>
    <row r="368" spans="1:13" hidden="1" x14ac:dyDescent="0.35">
      <c r="A368" s="130">
        <v>27</v>
      </c>
      <c r="B368" s="56" t="s">
        <v>758</v>
      </c>
      <c r="C368" s="134">
        <f t="shared" si="1287"/>
        <v>44379</v>
      </c>
      <c r="D368" s="47">
        <f t="shared" si="1289"/>
        <v>44386</v>
      </c>
      <c r="E368" s="47">
        <f t="shared" si="1283"/>
        <v>44411</v>
      </c>
      <c r="F368" s="47">
        <f t="shared" ref="F368:F376" si="1290">D368+27</f>
        <v>44413</v>
      </c>
      <c r="G368" s="47">
        <f t="shared" ref="G368:G376" si="1291">D368+28</f>
        <v>44414</v>
      </c>
      <c r="H368" s="47">
        <f t="shared" ref="H368:H376" si="1292">D368+31</f>
        <v>44417</v>
      </c>
      <c r="I368" s="47">
        <f t="shared" si="1279"/>
        <v>44443</v>
      </c>
      <c r="J368" s="47">
        <f t="shared" si="1288"/>
        <v>44430</v>
      </c>
      <c r="K368" s="47">
        <f t="shared" si="1280"/>
        <v>44420</v>
      </c>
      <c r="L368" s="66">
        <f t="shared" si="1281"/>
        <v>44442</v>
      </c>
      <c r="M368" s="47">
        <f t="shared" si="1282"/>
        <v>44444</v>
      </c>
    </row>
    <row r="369" spans="1:13" hidden="1" x14ac:dyDescent="0.35">
      <c r="A369" s="130">
        <v>28</v>
      </c>
      <c r="B369" s="56" t="s">
        <v>768</v>
      </c>
      <c r="C369" s="134">
        <f t="shared" ref="C369:C376" si="1293">D369-7</f>
        <v>44386</v>
      </c>
      <c r="D369" s="47">
        <f t="shared" si="1289"/>
        <v>44393</v>
      </c>
      <c r="E369" s="47">
        <f t="shared" ref="E369:E376" si="1294">D369+25</f>
        <v>44418</v>
      </c>
      <c r="F369" s="47">
        <f t="shared" si="1290"/>
        <v>44420</v>
      </c>
      <c r="G369" s="47">
        <f t="shared" si="1291"/>
        <v>44421</v>
      </c>
      <c r="H369" s="47">
        <f t="shared" si="1292"/>
        <v>44424</v>
      </c>
      <c r="I369" s="47">
        <f t="shared" ref="I369:I400" si="1295">D369+57</f>
        <v>44450</v>
      </c>
      <c r="J369" s="47">
        <f t="shared" si="1288"/>
        <v>44437</v>
      </c>
      <c r="K369" s="47">
        <f t="shared" ref="K369:K400" si="1296">D369+34</f>
        <v>44427</v>
      </c>
      <c r="L369" s="66">
        <f t="shared" ref="L369:L400" si="1297">D369+56</f>
        <v>44449</v>
      </c>
      <c r="M369" s="47">
        <f t="shared" ref="M369:M400" si="1298">D369+58</f>
        <v>44451</v>
      </c>
    </row>
    <row r="370" spans="1:13" hidden="1" x14ac:dyDescent="0.35">
      <c r="A370" s="130">
        <v>29</v>
      </c>
      <c r="B370" s="56" t="s">
        <v>774</v>
      </c>
      <c r="C370" s="134">
        <f t="shared" si="1293"/>
        <v>44393</v>
      </c>
      <c r="D370" s="47">
        <f t="shared" si="1289"/>
        <v>44400</v>
      </c>
      <c r="E370" s="47">
        <f t="shared" si="1294"/>
        <v>44425</v>
      </c>
      <c r="F370" s="47">
        <f t="shared" si="1290"/>
        <v>44427</v>
      </c>
      <c r="G370" s="47">
        <f t="shared" si="1291"/>
        <v>44428</v>
      </c>
      <c r="H370" s="47">
        <f t="shared" si="1292"/>
        <v>44431</v>
      </c>
      <c r="I370" s="47">
        <f t="shared" si="1295"/>
        <v>44457</v>
      </c>
      <c r="J370" s="47">
        <f t="shared" si="1288"/>
        <v>44444</v>
      </c>
      <c r="K370" s="47">
        <f t="shared" si="1296"/>
        <v>44434</v>
      </c>
      <c r="L370" s="66">
        <f t="shared" si="1297"/>
        <v>44456</v>
      </c>
      <c r="M370" s="47">
        <f t="shared" si="1298"/>
        <v>44458</v>
      </c>
    </row>
    <row r="371" spans="1:13" hidden="1" x14ac:dyDescent="0.35">
      <c r="A371" s="60">
        <v>30</v>
      </c>
      <c r="B371" s="25" t="s">
        <v>780</v>
      </c>
      <c r="C371" s="133">
        <f t="shared" si="1293"/>
        <v>44400</v>
      </c>
      <c r="D371" s="45">
        <f t="shared" si="1289"/>
        <v>44407</v>
      </c>
      <c r="E371" s="45">
        <f t="shared" si="1294"/>
        <v>44432</v>
      </c>
      <c r="F371" s="45">
        <f t="shared" si="1290"/>
        <v>44434</v>
      </c>
      <c r="G371" s="45">
        <f t="shared" si="1291"/>
        <v>44435</v>
      </c>
      <c r="H371" s="45">
        <f t="shared" si="1292"/>
        <v>44438</v>
      </c>
      <c r="I371" s="45">
        <f t="shared" si="1295"/>
        <v>44464</v>
      </c>
      <c r="J371" s="45">
        <f t="shared" si="1288"/>
        <v>44451</v>
      </c>
      <c r="K371" s="45">
        <f t="shared" si="1296"/>
        <v>44441</v>
      </c>
      <c r="L371" s="67">
        <f t="shared" si="1297"/>
        <v>44463</v>
      </c>
      <c r="M371" s="45">
        <f t="shared" si="1298"/>
        <v>44465</v>
      </c>
    </row>
    <row r="372" spans="1:13" hidden="1" x14ac:dyDescent="0.35">
      <c r="A372" s="130">
        <v>31</v>
      </c>
      <c r="B372" s="28" t="s">
        <v>787</v>
      </c>
      <c r="C372" s="134">
        <f t="shared" si="1293"/>
        <v>44407</v>
      </c>
      <c r="D372" s="47">
        <f t="shared" si="1289"/>
        <v>44414</v>
      </c>
      <c r="E372" s="47">
        <f t="shared" si="1294"/>
        <v>44439</v>
      </c>
      <c r="F372" s="47">
        <f t="shared" si="1290"/>
        <v>44441</v>
      </c>
      <c r="G372" s="47">
        <f t="shared" si="1291"/>
        <v>44442</v>
      </c>
      <c r="H372" s="47">
        <f t="shared" si="1292"/>
        <v>44445</v>
      </c>
      <c r="I372" s="47">
        <f t="shared" si="1295"/>
        <v>44471</v>
      </c>
      <c r="J372" s="47">
        <f t="shared" ref="J372:J403" si="1299">D372+44</f>
        <v>44458</v>
      </c>
      <c r="K372" s="47">
        <f t="shared" si="1296"/>
        <v>44448</v>
      </c>
      <c r="L372" s="66">
        <f t="shared" si="1297"/>
        <v>44470</v>
      </c>
      <c r="M372" s="47">
        <f t="shared" si="1298"/>
        <v>44472</v>
      </c>
    </row>
    <row r="373" spans="1:13" hidden="1" x14ac:dyDescent="0.35">
      <c r="A373" s="130">
        <v>32</v>
      </c>
      <c r="B373" s="28" t="s">
        <v>797</v>
      </c>
      <c r="C373" s="134">
        <f t="shared" si="1293"/>
        <v>44414</v>
      </c>
      <c r="D373" s="47">
        <f t="shared" si="1289"/>
        <v>44421</v>
      </c>
      <c r="E373" s="47">
        <f t="shared" si="1294"/>
        <v>44446</v>
      </c>
      <c r="F373" s="47">
        <f t="shared" si="1290"/>
        <v>44448</v>
      </c>
      <c r="G373" s="47">
        <f t="shared" si="1291"/>
        <v>44449</v>
      </c>
      <c r="H373" s="47">
        <f t="shared" si="1292"/>
        <v>44452</v>
      </c>
      <c r="I373" s="47">
        <f t="shared" si="1295"/>
        <v>44478</v>
      </c>
      <c r="J373" s="47">
        <f t="shared" si="1299"/>
        <v>44465</v>
      </c>
      <c r="K373" s="47">
        <f t="shared" si="1296"/>
        <v>44455</v>
      </c>
      <c r="L373" s="66">
        <f t="shared" si="1297"/>
        <v>44477</v>
      </c>
      <c r="M373" s="47">
        <f t="shared" si="1298"/>
        <v>44479</v>
      </c>
    </row>
    <row r="374" spans="1:13" hidden="1" x14ac:dyDescent="0.35">
      <c r="A374" s="130">
        <v>33</v>
      </c>
      <c r="B374" s="28" t="s">
        <v>803</v>
      </c>
      <c r="C374" s="134">
        <f t="shared" si="1293"/>
        <v>44421</v>
      </c>
      <c r="D374" s="47">
        <f t="shared" si="1289"/>
        <v>44428</v>
      </c>
      <c r="E374" s="47">
        <f t="shared" si="1294"/>
        <v>44453</v>
      </c>
      <c r="F374" s="47">
        <f t="shared" si="1290"/>
        <v>44455</v>
      </c>
      <c r="G374" s="47">
        <f t="shared" si="1291"/>
        <v>44456</v>
      </c>
      <c r="H374" s="47">
        <f t="shared" si="1292"/>
        <v>44459</v>
      </c>
      <c r="I374" s="47">
        <f t="shared" si="1295"/>
        <v>44485</v>
      </c>
      <c r="J374" s="47">
        <f t="shared" si="1299"/>
        <v>44472</v>
      </c>
      <c r="K374" s="47">
        <f t="shared" si="1296"/>
        <v>44462</v>
      </c>
      <c r="L374" s="66">
        <f t="shared" si="1297"/>
        <v>44484</v>
      </c>
      <c r="M374" s="47">
        <f t="shared" si="1298"/>
        <v>44486</v>
      </c>
    </row>
    <row r="375" spans="1:13" hidden="1" x14ac:dyDescent="0.35">
      <c r="A375" s="130">
        <v>34</v>
      </c>
      <c r="B375" s="28" t="s">
        <v>809</v>
      </c>
      <c r="C375" s="134">
        <f t="shared" si="1293"/>
        <v>44428</v>
      </c>
      <c r="D375" s="47">
        <f t="shared" si="1289"/>
        <v>44435</v>
      </c>
      <c r="E375" s="47">
        <f t="shared" si="1294"/>
        <v>44460</v>
      </c>
      <c r="F375" s="47">
        <f t="shared" si="1290"/>
        <v>44462</v>
      </c>
      <c r="G375" s="47">
        <f t="shared" si="1291"/>
        <v>44463</v>
      </c>
      <c r="H375" s="47">
        <f t="shared" si="1292"/>
        <v>44466</v>
      </c>
      <c r="I375" s="47">
        <f t="shared" si="1295"/>
        <v>44492</v>
      </c>
      <c r="J375" s="47">
        <f t="shared" si="1299"/>
        <v>44479</v>
      </c>
      <c r="K375" s="47">
        <f t="shared" si="1296"/>
        <v>44469</v>
      </c>
      <c r="L375" s="66">
        <f t="shared" si="1297"/>
        <v>44491</v>
      </c>
      <c r="M375" s="47">
        <f t="shared" si="1298"/>
        <v>44493</v>
      </c>
    </row>
    <row r="376" spans="1:13" hidden="1" x14ac:dyDescent="0.35">
      <c r="A376" s="130">
        <v>35</v>
      </c>
      <c r="B376" s="28" t="s">
        <v>810</v>
      </c>
      <c r="C376" s="134">
        <f t="shared" si="1293"/>
        <v>44435</v>
      </c>
      <c r="D376" s="47">
        <f t="shared" si="1289"/>
        <v>44442</v>
      </c>
      <c r="E376" s="47">
        <f t="shared" si="1294"/>
        <v>44467</v>
      </c>
      <c r="F376" s="47">
        <f t="shared" si="1290"/>
        <v>44469</v>
      </c>
      <c r="G376" s="47">
        <f t="shared" si="1291"/>
        <v>44470</v>
      </c>
      <c r="H376" s="47">
        <f t="shared" si="1292"/>
        <v>44473</v>
      </c>
      <c r="I376" s="47">
        <f t="shared" si="1295"/>
        <v>44499</v>
      </c>
      <c r="J376" s="47">
        <f t="shared" si="1299"/>
        <v>44486</v>
      </c>
      <c r="K376" s="47">
        <f t="shared" si="1296"/>
        <v>44476</v>
      </c>
      <c r="L376" s="66">
        <f t="shared" si="1297"/>
        <v>44498</v>
      </c>
      <c r="M376" s="47">
        <f t="shared" si="1298"/>
        <v>44500</v>
      </c>
    </row>
    <row r="377" spans="1:13" hidden="1" x14ac:dyDescent="0.35">
      <c r="A377" s="130">
        <v>36</v>
      </c>
      <c r="B377" s="28" t="s">
        <v>823</v>
      </c>
      <c r="C377" s="134">
        <f t="shared" ref="C377:C382" si="1300">D377-7</f>
        <v>44442</v>
      </c>
      <c r="D377" s="47">
        <f t="shared" ref="D377:D387" si="1301">D376+7</f>
        <v>44449</v>
      </c>
      <c r="E377" s="47">
        <f t="shared" ref="E377:E382" si="1302">D377+25</f>
        <v>44474</v>
      </c>
      <c r="F377" s="47">
        <f t="shared" ref="F377:F382" si="1303">D377+27</f>
        <v>44476</v>
      </c>
      <c r="G377" s="47">
        <f t="shared" ref="G377:G382" si="1304">D377+28</f>
        <v>44477</v>
      </c>
      <c r="H377" s="47">
        <f t="shared" ref="H377:H382" si="1305">D377+31</f>
        <v>44480</v>
      </c>
      <c r="I377" s="47">
        <f t="shared" si="1295"/>
        <v>44506</v>
      </c>
      <c r="J377" s="47">
        <f t="shared" si="1299"/>
        <v>44493</v>
      </c>
      <c r="K377" s="47">
        <f t="shared" si="1296"/>
        <v>44483</v>
      </c>
      <c r="L377" s="66">
        <f t="shared" si="1297"/>
        <v>44505</v>
      </c>
      <c r="M377" s="47">
        <f t="shared" si="1298"/>
        <v>44507</v>
      </c>
    </row>
    <row r="378" spans="1:13" hidden="1" x14ac:dyDescent="0.35">
      <c r="A378" s="130">
        <v>37</v>
      </c>
      <c r="B378" s="28" t="s">
        <v>829</v>
      </c>
      <c r="C378" s="134">
        <f t="shared" si="1300"/>
        <v>44449</v>
      </c>
      <c r="D378" s="47">
        <f t="shared" si="1301"/>
        <v>44456</v>
      </c>
      <c r="E378" s="47">
        <f t="shared" si="1302"/>
        <v>44481</v>
      </c>
      <c r="F378" s="47">
        <f t="shared" si="1303"/>
        <v>44483</v>
      </c>
      <c r="G378" s="47">
        <f t="shared" si="1304"/>
        <v>44484</v>
      </c>
      <c r="H378" s="47">
        <f t="shared" si="1305"/>
        <v>44487</v>
      </c>
      <c r="I378" s="47">
        <f t="shared" si="1295"/>
        <v>44513</v>
      </c>
      <c r="J378" s="47">
        <f t="shared" si="1299"/>
        <v>44500</v>
      </c>
      <c r="K378" s="47">
        <f t="shared" si="1296"/>
        <v>44490</v>
      </c>
      <c r="L378" s="66">
        <f t="shared" si="1297"/>
        <v>44512</v>
      </c>
      <c r="M378" s="47">
        <f t="shared" si="1298"/>
        <v>44514</v>
      </c>
    </row>
    <row r="379" spans="1:13" hidden="1" x14ac:dyDescent="0.35">
      <c r="A379" s="130">
        <v>38</v>
      </c>
      <c r="B379" s="28" t="s">
        <v>33</v>
      </c>
      <c r="C379" s="134">
        <f t="shared" si="1300"/>
        <v>44456</v>
      </c>
      <c r="D379" s="47">
        <f t="shared" si="1301"/>
        <v>44463</v>
      </c>
      <c r="E379" s="47">
        <f t="shared" si="1302"/>
        <v>44488</v>
      </c>
      <c r="F379" s="47">
        <f t="shared" si="1303"/>
        <v>44490</v>
      </c>
      <c r="G379" s="47">
        <f t="shared" si="1304"/>
        <v>44491</v>
      </c>
      <c r="H379" s="47">
        <f t="shared" si="1305"/>
        <v>44494</v>
      </c>
      <c r="I379" s="47">
        <f t="shared" si="1295"/>
        <v>44520</v>
      </c>
      <c r="J379" s="47">
        <f t="shared" si="1299"/>
        <v>44507</v>
      </c>
      <c r="K379" s="47">
        <f t="shared" si="1296"/>
        <v>44497</v>
      </c>
      <c r="L379" s="66">
        <f t="shared" si="1297"/>
        <v>44519</v>
      </c>
      <c r="M379" s="47">
        <f t="shared" si="1298"/>
        <v>44521</v>
      </c>
    </row>
    <row r="380" spans="1:13" hidden="1" x14ac:dyDescent="0.35">
      <c r="A380" s="130">
        <v>39</v>
      </c>
      <c r="B380" s="28" t="s">
        <v>33</v>
      </c>
      <c r="C380" s="134">
        <f t="shared" si="1300"/>
        <v>44463</v>
      </c>
      <c r="D380" s="47">
        <f t="shared" si="1301"/>
        <v>44470</v>
      </c>
      <c r="E380" s="47">
        <f t="shared" si="1302"/>
        <v>44495</v>
      </c>
      <c r="F380" s="47">
        <f t="shared" si="1303"/>
        <v>44497</v>
      </c>
      <c r="G380" s="47">
        <f t="shared" si="1304"/>
        <v>44498</v>
      </c>
      <c r="H380" s="47">
        <f t="shared" si="1305"/>
        <v>44501</v>
      </c>
      <c r="I380" s="47">
        <f t="shared" si="1295"/>
        <v>44527</v>
      </c>
      <c r="J380" s="47">
        <f t="shared" si="1299"/>
        <v>44514</v>
      </c>
      <c r="K380" s="47">
        <f t="shared" si="1296"/>
        <v>44504</v>
      </c>
      <c r="L380" s="66">
        <f t="shared" si="1297"/>
        <v>44526</v>
      </c>
      <c r="M380" s="47">
        <f t="shared" si="1298"/>
        <v>44528</v>
      </c>
    </row>
    <row r="381" spans="1:13" hidden="1" x14ac:dyDescent="0.35">
      <c r="A381" s="130">
        <v>40</v>
      </c>
      <c r="B381" s="28" t="s">
        <v>844</v>
      </c>
      <c r="C381" s="134">
        <f t="shared" si="1300"/>
        <v>44472</v>
      </c>
      <c r="D381" s="47">
        <f>D380+9</f>
        <v>44479</v>
      </c>
      <c r="E381" s="47">
        <f t="shared" si="1302"/>
        <v>44504</v>
      </c>
      <c r="F381" s="47">
        <f t="shared" si="1303"/>
        <v>44506</v>
      </c>
      <c r="G381" s="47">
        <f t="shared" si="1304"/>
        <v>44507</v>
      </c>
      <c r="H381" s="47">
        <f t="shared" si="1305"/>
        <v>44510</v>
      </c>
      <c r="I381" s="47">
        <f t="shared" si="1295"/>
        <v>44536</v>
      </c>
      <c r="J381" s="47">
        <f t="shared" si="1299"/>
        <v>44523</v>
      </c>
      <c r="K381" s="47">
        <f t="shared" si="1296"/>
        <v>44513</v>
      </c>
      <c r="L381" s="66">
        <f t="shared" si="1297"/>
        <v>44535</v>
      </c>
      <c r="M381" s="47">
        <f t="shared" si="1298"/>
        <v>44537</v>
      </c>
    </row>
    <row r="382" spans="1:13" hidden="1" x14ac:dyDescent="0.35">
      <c r="A382" s="60">
        <v>41</v>
      </c>
      <c r="B382" s="25" t="s">
        <v>851</v>
      </c>
      <c r="C382" s="133">
        <f t="shared" si="1300"/>
        <v>44477</v>
      </c>
      <c r="D382" s="45">
        <f>D381+5</f>
        <v>44484</v>
      </c>
      <c r="E382" s="45">
        <f t="shared" si="1302"/>
        <v>44509</v>
      </c>
      <c r="F382" s="45">
        <f t="shared" si="1303"/>
        <v>44511</v>
      </c>
      <c r="G382" s="45">
        <f t="shared" si="1304"/>
        <v>44512</v>
      </c>
      <c r="H382" s="45">
        <f t="shared" si="1305"/>
        <v>44515</v>
      </c>
      <c r="I382" s="45">
        <f t="shared" si="1295"/>
        <v>44541</v>
      </c>
      <c r="J382" s="45">
        <f t="shared" si="1299"/>
        <v>44528</v>
      </c>
      <c r="K382" s="45">
        <f t="shared" si="1296"/>
        <v>44518</v>
      </c>
      <c r="L382" s="67">
        <f t="shared" si="1297"/>
        <v>44540</v>
      </c>
      <c r="M382" s="45">
        <f t="shared" si="1298"/>
        <v>44542</v>
      </c>
    </row>
    <row r="383" spans="1:13" hidden="1" x14ac:dyDescent="0.35">
      <c r="A383" s="130">
        <v>42</v>
      </c>
      <c r="B383" s="28" t="s">
        <v>856</v>
      </c>
      <c r="C383" s="134">
        <f>D383-7</f>
        <v>44484</v>
      </c>
      <c r="D383" s="47">
        <f t="shared" si="1301"/>
        <v>44491</v>
      </c>
      <c r="E383" s="47">
        <f>D383+25</f>
        <v>44516</v>
      </c>
      <c r="F383" s="47">
        <f>D383+27</f>
        <v>44518</v>
      </c>
      <c r="G383" s="47">
        <f>D383+28</f>
        <v>44519</v>
      </c>
      <c r="H383" s="47">
        <f>D383+31</f>
        <v>44522</v>
      </c>
      <c r="I383" s="47">
        <f t="shared" si="1295"/>
        <v>44548</v>
      </c>
      <c r="J383" s="47">
        <f t="shared" si="1299"/>
        <v>44535</v>
      </c>
      <c r="K383" s="47">
        <f t="shared" si="1296"/>
        <v>44525</v>
      </c>
      <c r="L383" s="66">
        <f t="shared" si="1297"/>
        <v>44547</v>
      </c>
      <c r="M383" s="47">
        <f t="shared" si="1298"/>
        <v>44549</v>
      </c>
    </row>
    <row r="384" spans="1:13" hidden="1" x14ac:dyDescent="0.35">
      <c r="A384" s="130">
        <v>43</v>
      </c>
      <c r="B384" s="28" t="s">
        <v>861</v>
      </c>
      <c r="C384" s="134">
        <f>D384-7</f>
        <v>44491</v>
      </c>
      <c r="D384" s="47">
        <f t="shared" si="1301"/>
        <v>44498</v>
      </c>
      <c r="E384" s="47">
        <f>D384+25</f>
        <v>44523</v>
      </c>
      <c r="F384" s="47">
        <f>D384+27</f>
        <v>44525</v>
      </c>
      <c r="G384" s="47">
        <f>D384+28</f>
        <v>44526</v>
      </c>
      <c r="H384" s="47">
        <f>D384+31</f>
        <v>44529</v>
      </c>
      <c r="I384" s="47">
        <f t="shared" si="1295"/>
        <v>44555</v>
      </c>
      <c r="J384" s="47">
        <f t="shared" si="1299"/>
        <v>44542</v>
      </c>
      <c r="K384" s="47">
        <f t="shared" si="1296"/>
        <v>44532</v>
      </c>
      <c r="L384" s="66">
        <f t="shared" si="1297"/>
        <v>44554</v>
      </c>
      <c r="M384" s="47">
        <f t="shared" si="1298"/>
        <v>44556</v>
      </c>
    </row>
    <row r="385" spans="1:13" hidden="1" x14ac:dyDescent="0.35">
      <c r="A385" s="130">
        <v>44</v>
      </c>
      <c r="B385" s="28" t="s">
        <v>868</v>
      </c>
      <c r="C385" s="134">
        <f>D385-7</f>
        <v>44498</v>
      </c>
      <c r="D385" s="47">
        <f t="shared" si="1301"/>
        <v>44505</v>
      </c>
      <c r="E385" s="47">
        <f>D385+25</f>
        <v>44530</v>
      </c>
      <c r="F385" s="47">
        <f>D385+27</f>
        <v>44532</v>
      </c>
      <c r="G385" s="47">
        <f>D385+28</f>
        <v>44533</v>
      </c>
      <c r="H385" s="47">
        <f>D385+31</f>
        <v>44536</v>
      </c>
      <c r="I385" s="47">
        <f t="shared" si="1295"/>
        <v>44562</v>
      </c>
      <c r="J385" s="47">
        <f t="shared" si="1299"/>
        <v>44549</v>
      </c>
      <c r="K385" s="47">
        <f t="shared" si="1296"/>
        <v>44539</v>
      </c>
      <c r="L385" s="66">
        <f t="shared" si="1297"/>
        <v>44561</v>
      </c>
      <c r="M385" s="47">
        <f t="shared" si="1298"/>
        <v>44563</v>
      </c>
    </row>
    <row r="386" spans="1:13" hidden="1" x14ac:dyDescent="0.35">
      <c r="A386" s="130">
        <v>45</v>
      </c>
      <c r="B386" s="28" t="s">
        <v>874</v>
      </c>
      <c r="C386" s="134">
        <f>D386-7</f>
        <v>44505</v>
      </c>
      <c r="D386" s="47">
        <f t="shared" si="1301"/>
        <v>44512</v>
      </c>
      <c r="E386" s="47">
        <f>D386+25</f>
        <v>44537</v>
      </c>
      <c r="F386" s="47">
        <f>D386+27</f>
        <v>44539</v>
      </c>
      <c r="G386" s="47">
        <f>D386+28</f>
        <v>44540</v>
      </c>
      <c r="H386" s="47">
        <f>D386+31</f>
        <v>44543</v>
      </c>
      <c r="I386" s="47">
        <f t="shared" si="1295"/>
        <v>44569</v>
      </c>
      <c r="J386" s="47">
        <f t="shared" si="1299"/>
        <v>44556</v>
      </c>
      <c r="K386" s="47">
        <f t="shared" si="1296"/>
        <v>44546</v>
      </c>
      <c r="L386" s="66">
        <f t="shared" si="1297"/>
        <v>44568</v>
      </c>
      <c r="M386" s="47">
        <f t="shared" si="1298"/>
        <v>44570</v>
      </c>
    </row>
    <row r="387" spans="1:13" hidden="1" x14ac:dyDescent="0.35">
      <c r="A387" s="130">
        <v>46</v>
      </c>
      <c r="B387" s="28" t="s">
        <v>883</v>
      </c>
      <c r="C387" s="134">
        <f>D387-7</f>
        <v>44512</v>
      </c>
      <c r="D387" s="47">
        <f t="shared" si="1301"/>
        <v>44519</v>
      </c>
      <c r="E387" s="47">
        <f>D387+25</f>
        <v>44544</v>
      </c>
      <c r="F387" s="47">
        <f>D387+27</f>
        <v>44546</v>
      </c>
      <c r="G387" s="47">
        <f>D387+28</f>
        <v>44547</v>
      </c>
      <c r="H387" s="47">
        <f>D387+31</f>
        <v>44550</v>
      </c>
      <c r="I387" s="47">
        <f t="shared" si="1295"/>
        <v>44576</v>
      </c>
      <c r="J387" s="47">
        <f t="shared" si="1299"/>
        <v>44563</v>
      </c>
      <c r="K387" s="47">
        <f t="shared" si="1296"/>
        <v>44553</v>
      </c>
      <c r="L387" s="66">
        <f t="shared" si="1297"/>
        <v>44575</v>
      </c>
      <c r="M387" s="47">
        <f t="shared" si="1298"/>
        <v>44577</v>
      </c>
    </row>
    <row r="388" spans="1:13" hidden="1" x14ac:dyDescent="0.35">
      <c r="A388" s="130">
        <v>47</v>
      </c>
      <c r="B388" s="28" t="s">
        <v>887</v>
      </c>
      <c r="C388" s="134">
        <f t="shared" ref="C388:C393" si="1306">D388-7</f>
        <v>44519</v>
      </c>
      <c r="D388" s="47">
        <f t="shared" ref="D388:D492" si="1307">D387+7</f>
        <v>44526</v>
      </c>
      <c r="E388" s="47">
        <f t="shared" ref="E388:E393" si="1308">D388+25</f>
        <v>44551</v>
      </c>
      <c r="F388" s="47">
        <f t="shared" ref="F388:F393" si="1309">D388+27</f>
        <v>44553</v>
      </c>
      <c r="G388" s="47">
        <f t="shared" ref="G388:G393" si="1310">D388+28</f>
        <v>44554</v>
      </c>
      <c r="H388" s="47">
        <f t="shared" ref="H388:H393" si="1311">D388+31</f>
        <v>44557</v>
      </c>
      <c r="I388" s="47">
        <f t="shared" si="1295"/>
        <v>44583</v>
      </c>
      <c r="J388" s="47">
        <f t="shared" si="1299"/>
        <v>44570</v>
      </c>
      <c r="K388" s="47">
        <f t="shared" si="1296"/>
        <v>44560</v>
      </c>
      <c r="L388" s="66">
        <f t="shared" si="1297"/>
        <v>44582</v>
      </c>
      <c r="M388" s="47">
        <f t="shared" si="1298"/>
        <v>44584</v>
      </c>
    </row>
    <row r="389" spans="1:13" hidden="1" x14ac:dyDescent="0.35">
      <c r="A389" s="130">
        <v>48</v>
      </c>
      <c r="B389" s="28" t="s">
        <v>891</v>
      </c>
      <c r="C389" s="134">
        <f t="shared" si="1306"/>
        <v>44526</v>
      </c>
      <c r="D389" s="47">
        <f t="shared" si="1307"/>
        <v>44533</v>
      </c>
      <c r="E389" s="47">
        <f t="shared" si="1308"/>
        <v>44558</v>
      </c>
      <c r="F389" s="47">
        <f t="shared" si="1309"/>
        <v>44560</v>
      </c>
      <c r="G389" s="47">
        <f t="shared" si="1310"/>
        <v>44561</v>
      </c>
      <c r="H389" s="47">
        <f t="shared" si="1311"/>
        <v>44564</v>
      </c>
      <c r="I389" s="47">
        <f t="shared" si="1295"/>
        <v>44590</v>
      </c>
      <c r="J389" s="47">
        <f t="shared" si="1299"/>
        <v>44577</v>
      </c>
      <c r="K389" s="47">
        <f t="shared" si="1296"/>
        <v>44567</v>
      </c>
      <c r="L389" s="66">
        <f t="shared" si="1297"/>
        <v>44589</v>
      </c>
      <c r="M389" s="47">
        <f t="shared" si="1298"/>
        <v>44591</v>
      </c>
    </row>
    <row r="390" spans="1:13" hidden="1" x14ac:dyDescent="0.35">
      <c r="A390" s="130">
        <v>49</v>
      </c>
      <c r="B390" s="28" t="s">
        <v>893</v>
      </c>
      <c r="C390" s="134">
        <f t="shared" si="1306"/>
        <v>44533</v>
      </c>
      <c r="D390" s="47">
        <f t="shared" si="1307"/>
        <v>44540</v>
      </c>
      <c r="E390" s="47">
        <f t="shared" si="1308"/>
        <v>44565</v>
      </c>
      <c r="F390" s="47">
        <f t="shared" si="1309"/>
        <v>44567</v>
      </c>
      <c r="G390" s="47">
        <f t="shared" si="1310"/>
        <v>44568</v>
      </c>
      <c r="H390" s="47">
        <f t="shared" si="1311"/>
        <v>44571</v>
      </c>
      <c r="I390" s="47">
        <f t="shared" si="1295"/>
        <v>44597</v>
      </c>
      <c r="J390" s="47">
        <f t="shared" si="1299"/>
        <v>44584</v>
      </c>
      <c r="K390" s="47">
        <f t="shared" si="1296"/>
        <v>44574</v>
      </c>
      <c r="L390" s="66">
        <f t="shared" si="1297"/>
        <v>44596</v>
      </c>
      <c r="M390" s="47">
        <f t="shared" si="1298"/>
        <v>44598</v>
      </c>
    </row>
    <row r="391" spans="1:13" hidden="1" x14ac:dyDescent="0.35">
      <c r="A391" s="130">
        <v>50</v>
      </c>
      <c r="B391" s="28" t="s">
        <v>897</v>
      </c>
      <c r="C391" s="134">
        <f t="shared" si="1306"/>
        <v>44540</v>
      </c>
      <c r="D391" s="47">
        <f t="shared" si="1307"/>
        <v>44547</v>
      </c>
      <c r="E391" s="47">
        <f t="shared" si="1308"/>
        <v>44572</v>
      </c>
      <c r="F391" s="47">
        <f t="shared" si="1309"/>
        <v>44574</v>
      </c>
      <c r="G391" s="47">
        <f t="shared" si="1310"/>
        <v>44575</v>
      </c>
      <c r="H391" s="47">
        <f t="shared" si="1311"/>
        <v>44578</v>
      </c>
      <c r="I391" s="47">
        <f t="shared" si="1295"/>
        <v>44604</v>
      </c>
      <c r="J391" s="47">
        <f t="shared" si="1299"/>
        <v>44591</v>
      </c>
      <c r="K391" s="47">
        <f t="shared" si="1296"/>
        <v>44581</v>
      </c>
      <c r="L391" s="66">
        <f t="shared" si="1297"/>
        <v>44603</v>
      </c>
      <c r="M391" s="47">
        <f t="shared" si="1298"/>
        <v>44605</v>
      </c>
    </row>
    <row r="392" spans="1:13" hidden="1" x14ac:dyDescent="0.35">
      <c r="A392" s="130">
        <v>51</v>
      </c>
      <c r="B392" s="28" t="s">
        <v>901</v>
      </c>
      <c r="C392" s="134">
        <f t="shared" si="1306"/>
        <v>44547</v>
      </c>
      <c r="D392" s="47">
        <f t="shared" si="1307"/>
        <v>44554</v>
      </c>
      <c r="E392" s="47">
        <f t="shared" si="1308"/>
        <v>44579</v>
      </c>
      <c r="F392" s="47">
        <f t="shared" si="1309"/>
        <v>44581</v>
      </c>
      <c r="G392" s="47">
        <f t="shared" si="1310"/>
        <v>44582</v>
      </c>
      <c r="H392" s="47">
        <f t="shared" si="1311"/>
        <v>44585</v>
      </c>
      <c r="I392" s="47">
        <f t="shared" si="1295"/>
        <v>44611</v>
      </c>
      <c r="J392" s="47">
        <f t="shared" si="1299"/>
        <v>44598</v>
      </c>
      <c r="K392" s="47">
        <f t="shared" si="1296"/>
        <v>44588</v>
      </c>
      <c r="L392" s="66">
        <f t="shared" si="1297"/>
        <v>44610</v>
      </c>
      <c r="M392" s="47">
        <f t="shared" si="1298"/>
        <v>44612</v>
      </c>
    </row>
    <row r="393" spans="1:13" hidden="1" x14ac:dyDescent="0.35">
      <c r="A393" s="130">
        <v>52</v>
      </c>
      <c r="B393" s="28" t="s">
        <v>915</v>
      </c>
      <c r="C393" s="134">
        <f t="shared" si="1306"/>
        <v>44554</v>
      </c>
      <c r="D393" s="47">
        <f t="shared" si="1307"/>
        <v>44561</v>
      </c>
      <c r="E393" s="47">
        <f t="shared" si="1308"/>
        <v>44586</v>
      </c>
      <c r="F393" s="47">
        <f t="shared" si="1309"/>
        <v>44588</v>
      </c>
      <c r="G393" s="47">
        <f t="shared" si="1310"/>
        <v>44589</v>
      </c>
      <c r="H393" s="47">
        <f t="shared" si="1311"/>
        <v>44592</v>
      </c>
      <c r="I393" s="47">
        <f t="shared" si="1295"/>
        <v>44618</v>
      </c>
      <c r="J393" s="47">
        <f t="shared" si="1299"/>
        <v>44605</v>
      </c>
      <c r="K393" s="47">
        <f t="shared" si="1296"/>
        <v>44595</v>
      </c>
      <c r="L393" s="66">
        <f t="shared" si="1297"/>
        <v>44617</v>
      </c>
      <c r="M393" s="47">
        <f t="shared" si="1298"/>
        <v>44619</v>
      </c>
    </row>
    <row r="394" spans="1:13" hidden="1" x14ac:dyDescent="0.35">
      <c r="A394" s="130">
        <v>1</v>
      </c>
      <c r="B394" s="28" t="s">
        <v>934</v>
      </c>
      <c r="C394" s="134">
        <f t="shared" ref="C394:C402" si="1312">D394-7</f>
        <v>44561</v>
      </c>
      <c r="D394" s="47">
        <f t="shared" si="1307"/>
        <v>44568</v>
      </c>
      <c r="E394" s="47">
        <f t="shared" ref="E394:E402" si="1313">D394+25</f>
        <v>44593</v>
      </c>
      <c r="F394" s="47">
        <f t="shared" ref="F394:F402" si="1314">D394+27</f>
        <v>44595</v>
      </c>
      <c r="G394" s="47">
        <f t="shared" ref="G394:G402" si="1315">D394+28</f>
        <v>44596</v>
      </c>
      <c r="H394" s="47">
        <f t="shared" ref="H394:H402" si="1316">D394+31</f>
        <v>44599</v>
      </c>
      <c r="I394" s="47">
        <f t="shared" si="1295"/>
        <v>44625</v>
      </c>
      <c r="J394" s="47">
        <f t="shared" si="1299"/>
        <v>44612</v>
      </c>
      <c r="K394" s="47">
        <f t="shared" si="1296"/>
        <v>44602</v>
      </c>
      <c r="L394" s="66">
        <f t="shared" si="1297"/>
        <v>44624</v>
      </c>
      <c r="M394" s="47">
        <f t="shared" si="1298"/>
        <v>44626</v>
      </c>
    </row>
    <row r="395" spans="1:13" hidden="1" x14ac:dyDescent="0.35">
      <c r="A395" s="130">
        <v>2</v>
      </c>
      <c r="B395" s="28" t="s">
        <v>940</v>
      </c>
      <c r="C395" s="134">
        <f t="shared" si="1312"/>
        <v>44568</v>
      </c>
      <c r="D395" s="47">
        <f t="shared" si="1307"/>
        <v>44575</v>
      </c>
      <c r="E395" s="47">
        <f t="shared" si="1313"/>
        <v>44600</v>
      </c>
      <c r="F395" s="47">
        <f t="shared" si="1314"/>
        <v>44602</v>
      </c>
      <c r="G395" s="47">
        <f t="shared" si="1315"/>
        <v>44603</v>
      </c>
      <c r="H395" s="47">
        <f t="shared" si="1316"/>
        <v>44606</v>
      </c>
      <c r="I395" s="47">
        <f t="shared" si="1295"/>
        <v>44632</v>
      </c>
      <c r="J395" s="47">
        <f t="shared" si="1299"/>
        <v>44619</v>
      </c>
      <c r="K395" s="47">
        <f t="shared" si="1296"/>
        <v>44609</v>
      </c>
      <c r="L395" s="66">
        <f t="shared" si="1297"/>
        <v>44631</v>
      </c>
      <c r="M395" s="47">
        <f t="shared" si="1298"/>
        <v>44633</v>
      </c>
    </row>
    <row r="396" spans="1:13" hidden="1" x14ac:dyDescent="0.35">
      <c r="A396" s="130">
        <v>3</v>
      </c>
      <c r="B396" s="28" t="s">
        <v>947</v>
      </c>
      <c r="C396" s="134">
        <f t="shared" si="1312"/>
        <v>44575</v>
      </c>
      <c r="D396" s="47">
        <f t="shared" si="1307"/>
        <v>44582</v>
      </c>
      <c r="E396" s="47">
        <f t="shared" si="1313"/>
        <v>44607</v>
      </c>
      <c r="F396" s="47">
        <f t="shared" si="1314"/>
        <v>44609</v>
      </c>
      <c r="G396" s="47">
        <f t="shared" si="1315"/>
        <v>44610</v>
      </c>
      <c r="H396" s="47">
        <f t="shared" si="1316"/>
        <v>44613</v>
      </c>
      <c r="I396" s="47">
        <f t="shared" si="1295"/>
        <v>44639</v>
      </c>
      <c r="J396" s="47">
        <f t="shared" si="1299"/>
        <v>44626</v>
      </c>
      <c r="K396" s="47">
        <f t="shared" si="1296"/>
        <v>44616</v>
      </c>
      <c r="L396" s="66">
        <f t="shared" si="1297"/>
        <v>44638</v>
      </c>
      <c r="M396" s="47">
        <f t="shared" si="1298"/>
        <v>44640</v>
      </c>
    </row>
    <row r="397" spans="1:13" hidden="1" x14ac:dyDescent="0.35">
      <c r="A397" s="130">
        <v>4</v>
      </c>
      <c r="B397" s="28" t="s">
        <v>940</v>
      </c>
      <c r="C397" s="134">
        <f t="shared" si="1312"/>
        <v>44580</v>
      </c>
      <c r="D397" s="47">
        <f>D396+5</f>
        <v>44587</v>
      </c>
      <c r="E397" s="47">
        <f t="shared" si="1313"/>
        <v>44612</v>
      </c>
      <c r="F397" s="47">
        <f t="shared" si="1314"/>
        <v>44614</v>
      </c>
      <c r="G397" s="47">
        <f t="shared" si="1315"/>
        <v>44615</v>
      </c>
      <c r="H397" s="47">
        <f t="shared" si="1316"/>
        <v>44618</v>
      </c>
      <c r="I397" s="47">
        <f t="shared" si="1295"/>
        <v>44644</v>
      </c>
      <c r="J397" s="47">
        <f t="shared" si="1299"/>
        <v>44631</v>
      </c>
      <c r="K397" s="47">
        <f t="shared" si="1296"/>
        <v>44621</v>
      </c>
      <c r="L397" s="66">
        <f t="shared" si="1297"/>
        <v>44643</v>
      </c>
      <c r="M397" s="47">
        <f t="shared" si="1298"/>
        <v>44645</v>
      </c>
    </row>
    <row r="398" spans="1:13" hidden="1" x14ac:dyDescent="0.35">
      <c r="A398" s="60">
        <v>5</v>
      </c>
      <c r="B398" s="25" t="s">
        <v>955</v>
      </c>
      <c r="C398" s="133">
        <f t="shared" si="1312"/>
        <v>44589</v>
      </c>
      <c r="D398" s="45">
        <f>D397+9</f>
        <v>44596</v>
      </c>
      <c r="E398" s="45">
        <f t="shared" si="1313"/>
        <v>44621</v>
      </c>
      <c r="F398" s="45">
        <f t="shared" si="1314"/>
        <v>44623</v>
      </c>
      <c r="G398" s="45">
        <f t="shared" si="1315"/>
        <v>44624</v>
      </c>
      <c r="H398" s="45">
        <f t="shared" si="1316"/>
        <v>44627</v>
      </c>
      <c r="I398" s="45">
        <f t="shared" si="1295"/>
        <v>44653</v>
      </c>
      <c r="J398" s="45">
        <f t="shared" si="1299"/>
        <v>44640</v>
      </c>
      <c r="K398" s="45">
        <f t="shared" si="1296"/>
        <v>44630</v>
      </c>
      <c r="L398" s="67">
        <f t="shared" si="1297"/>
        <v>44652</v>
      </c>
      <c r="M398" s="45">
        <f t="shared" si="1298"/>
        <v>44654</v>
      </c>
    </row>
    <row r="399" spans="1:13" hidden="1" x14ac:dyDescent="0.35">
      <c r="A399" s="60">
        <v>6</v>
      </c>
      <c r="B399" s="25" t="s">
        <v>960</v>
      </c>
      <c r="C399" s="133">
        <f t="shared" si="1312"/>
        <v>44596</v>
      </c>
      <c r="D399" s="45">
        <f t="shared" si="1307"/>
        <v>44603</v>
      </c>
      <c r="E399" s="45">
        <f t="shared" si="1313"/>
        <v>44628</v>
      </c>
      <c r="F399" s="45">
        <f t="shared" si="1314"/>
        <v>44630</v>
      </c>
      <c r="G399" s="45">
        <f t="shared" si="1315"/>
        <v>44631</v>
      </c>
      <c r="H399" s="45">
        <f t="shared" si="1316"/>
        <v>44634</v>
      </c>
      <c r="I399" s="45">
        <f t="shared" si="1295"/>
        <v>44660</v>
      </c>
      <c r="J399" s="45">
        <f t="shared" si="1299"/>
        <v>44647</v>
      </c>
      <c r="K399" s="45">
        <f t="shared" si="1296"/>
        <v>44637</v>
      </c>
      <c r="L399" s="67">
        <f t="shared" si="1297"/>
        <v>44659</v>
      </c>
      <c r="M399" s="45">
        <f t="shared" si="1298"/>
        <v>44661</v>
      </c>
    </row>
    <row r="400" spans="1:13" hidden="1" x14ac:dyDescent="0.35">
      <c r="A400" s="130">
        <v>7</v>
      </c>
      <c r="B400" s="28" t="s">
        <v>967</v>
      </c>
      <c r="C400" s="134">
        <f t="shared" si="1312"/>
        <v>44603</v>
      </c>
      <c r="D400" s="47">
        <f t="shared" si="1307"/>
        <v>44610</v>
      </c>
      <c r="E400" s="47">
        <f t="shared" si="1313"/>
        <v>44635</v>
      </c>
      <c r="F400" s="47">
        <f t="shared" si="1314"/>
        <v>44637</v>
      </c>
      <c r="G400" s="47">
        <f t="shared" si="1315"/>
        <v>44638</v>
      </c>
      <c r="H400" s="47">
        <f t="shared" si="1316"/>
        <v>44641</v>
      </c>
      <c r="I400" s="47">
        <f t="shared" si="1295"/>
        <v>44667</v>
      </c>
      <c r="J400" s="47">
        <f t="shared" si="1299"/>
        <v>44654</v>
      </c>
      <c r="K400" s="47">
        <f t="shared" si="1296"/>
        <v>44644</v>
      </c>
      <c r="L400" s="66">
        <f t="shared" si="1297"/>
        <v>44666</v>
      </c>
      <c r="M400" s="47">
        <f t="shared" si="1298"/>
        <v>44668</v>
      </c>
    </row>
    <row r="401" spans="1:13" hidden="1" x14ac:dyDescent="0.35">
      <c r="A401" s="60">
        <v>8</v>
      </c>
      <c r="B401" s="25" t="s">
        <v>973</v>
      </c>
      <c r="C401" s="133">
        <f t="shared" si="1312"/>
        <v>44610</v>
      </c>
      <c r="D401" s="45">
        <f t="shared" si="1307"/>
        <v>44617</v>
      </c>
      <c r="E401" s="45">
        <f t="shared" si="1313"/>
        <v>44642</v>
      </c>
      <c r="F401" s="45">
        <f t="shared" si="1314"/>
        <v>44644</v>
      </c>
      <c r="G401" s="45">
        <f t="shared" si="1315"/>
        <v>44645</v>
      </c>
      <c r="H401" s="45">
        <f t="shared" si="1316"/>
        <v>44648</v>
      </c>
      <c r="I401" s="45">
        <f t="shared" ref="I401:I424" si="1317">D401+57</f>
        <v>44674</v>
      </c>
      <c r="J401" s="45">
        <f t="shared" si="1299"/>
        <v>44661</v>
      </c>
      <c r="K401" s="45">
        <f t="shared" ref="K401:K429" si="1318">D401+34</f>
        <v>44651</v>
      </c>
      <c r="L401" s="67">
        <f t="shared" ref="L401:L424" si="1319">D401+56</f>
        <v>44673</v>
      </c>
      <c r="M401" s="45">
        <f t="shared" ref="M401:M424" si="1320">D401+58</f>
        <v>44675</v>
      </c>
    </row>
    <row r="402" spans="1:13" hidden="1" x14ac:dyDescent="0.35">
      <c r="A402" s="60">
        <v>9</v>
      </c>
      <c r="B402" s="25" t="s">
        <v>979</v>
      </c>
      <c r="C402" s="133">
        <f t="shared" si="1312"/>
        <v>44617</v>
      </c>
      <c r="D402" s="67">
        <f t="shared" si="1307"/>
        <v>44624</v>
      </c>
      <c r="E402" s="45">
        <f t="shared" si="1313"/>
        <v>44649</v>
      </c>
      <c r="F402" s="45">
        <f t="shared" si="1314"/>
        <v>44651</v>
      </c>
      <c r="G402" s="45">
        <f t="shared" si="1315"/>
        <v>44652</v>
      </c>
      <c r="H402" s="45">
        <f t="shared" si="1316"/>
        <v>44655</v>
      </c>
      <c r="I402" s="45">
        <f t="shared" si="1317"/>
        <v>44681</v>
      </c>
      <c r="J402" s="45">
        <f t="shared" si="1299"/>
        <v>44668</v>
      </c>
      <c r="K402" s="45">
        <f t="shared" si="1318"/>
        <v>44658</v>
      </c>
      <c r="L402" s="67">
        <f t="shared" si="1319"/>
        <v>44680</v>
      </c>
      <c r="M402" s="45">
        <f t="shared" si="1320"/>
        <v>44682</v>
      </c>
    </row>
    <row r="403" spans="1:13" hidden="1" x14ac:dyDescent="0.35">
      <c r="A403" s="60">
        <v>10</v>
      </c>
      <c r="B403" s="25" t="s">
        <v>983</v>
      </c>
      <c r="C403" s="133">
        <f t="shared" ref="C403:C408" si="1321">D403-7</f>
        <v>44624</v>
      </c>
      <c r="D403" s="67">
        <f t="shared" si="1307"/>
        <v>44631</v>
      </c>
      <c r="E403" s="45">
        <f t="shared" ref="E403:E408" si="1322">D403+25</f>
        <v>44656</v>
      </c>
      <c r="F403" s="45">
        <f t="shared" ref="F403:F408" si="1323">D403+27</f>
        <v>44658</v>
      </c>
      <c r="G403" s="45">
        <f t="shared" ref="G403:G408" si="1324">D403+28</f>
        <v>44659</v>
      </c>
      <c r="H403" s="45">
        <f t="shared" ref="H403:H408" si="1325">D403+31</f>
        <v>44662</v>
      </c>
      <c r="I403" s="45">
        <f t="shared" si="1317"/>
        <v>44688</v>
      </c>
      <c r="J403" s="45">
        <f t="shared" si="1299"/>
        <v>44675</v>
      </c>
      <c r="K403" s="45">
        <f t="shared" si="1318"/>
        <v>44665</v>
      </c>
      <c r="L403" s="67">
        <f t="shared" si="1319"/>
        <v>44687</v>
      </c>
      <c r="M403" s="45">
        <f t="shared" si="1320"/>
        <v>44689</v>
      </c>
    </row>
    <row r="404" spans="1:13" hidden="1" x14ac:dyDescent="0.35">
      <c r="A404" s="60">
        <v>11</v>
      </c>
      <c r="B404" s="25" t="s">
        <v>997</v>
      </c>
      <c r="C404" s="133">
        <f t="shared" si="1321"/>
        <v>44631</v>
      </c>
      <c r="D404" s="45">
        <f t="shared" si="1307"/>
        <v>44638</v>
      </c>
      <c r="E404" s="45">
        <f t="shared" si="1322"/>
        <v>44663</v>
      </c>
      <c r="F404" s="45">
        <f t="shared" si="1323"/>
        <v>44665</v>
      </c>
      <c r="G404" s="45">
        <f t="shared" si="1324"/>
        <v>44666</v>
      </c>
      <c r="H404" s="45">
        <f t="shared" si="1325"/>
        <v>44669</v>
      </c>
      <c r="I404" s="45">
        <f t="shared" si="1317"/>
        <v>44695</v>
      </c>
      <c r="J404" s="45">
        <f t="shared" ref="J404:J424" si="1326">D404+44</f>
        <v>44682</v>
      </c>
      <c r="K404" s="45">
        <f t="shared" si="1318"/>
        <v>44672</v>
      </c>
      <c r="L404" s="67">
        <f t="shared" si="1319"/>
        <v>44694</v>
      </c>
      <c r="M404" s="45">
        <f t="shared" si="1320"/>
        <v>44696</v>
      </c>
    </row>
    <row r="405" spans="1:13" hidden="1" x14ac:dyDescent="0.35">
      <c r="A405" s="68">
        <v>12</v>
      </c>
      <c r="B405" s="55" t="s">
        <v>1004</v>
      </c>
      <c r="C405" s="44">
        <f t="shared" si="1321"/>
        <v>44638</v>
      </c>
      <c r="D405" s="45">
        <f t="shared" si="1307"/>
        <v>44645</v>
      </c>
      <c r="E405" s="45">
        <f t="shared" si="1322"/>
        <v>44670</v>
      </c>
      <c r="F405" s="45">
        <f t="shared" si="1323"/>
        <v>44672</v>
      </c>
      <c r="G405" s="45">
        <f t="shared" si="1324"/>
        <v>44673</v>
      </c>
      <c r="H405" s="45">
        <f t="shared" si="1325"/>
        <v>44676</v>
      </c>
      <c r="I405" s="45">
        <f t="shared" si="1317"/>
        <v>44702</v>
      </c>
      <c r="J405" s="45">
        <f t="shared" si="1326"/>
        <v>44689</v>
      </c>
      <c r="K405" s="45">
        <f t="shared" si="1318"/>
        <v>44679</v>
      </c>
      <c r="L405" s="67">
        <f t="shared" si="1319"/>
        <v>44701</v>
      </c>
      <c r="M405" s="45">
        <f t="shared" si="1320"/>
        <v>44703</v>
      </c>
    </row>
    <row r="406" spans="1:13" hidden="1" x14ac:dyDescent="0.35">
      <c r="A406" s="60">
        <v>13</v>
      </c>
      <c r="B406" s="25" t="s">
        <v>1008</v>
      </c>
      <c r="C406" s="133">
        <f t="shared" si="1321"/>
        <v>44645</v>
      </c>
      <c r="D406" s="45">
        <f t="shared" si="1307"/>
        <v>44652</v>
      </c>
      <c r="E406" s="45">
        <f t="shared" si="1322"/>
        <v>44677</v>
      </c>
      <c r="F406" s="45">
        <f t="shared" si="1323"/>
        <v>44679</v>
      </c>
      <c r="G406" s="45">
        <f t="shared" si="1324"/>
        <v>44680</v>
      </c>
      <c r="H406" s="45">
        <f t="shared" si="1325"/>
        <v>44683</v>
      </c>
      <c r="I406" s="45">
        <f t="shared" si="1317"/>
        <v>44709</v>
      </c>
      <c r="J406" s="45">
        <f t="shared" si="1326"/>
        <v>44696</v>
      </c>
      <c r="K406" s="45">
        <f t="shared" si="1318"/>
        <v>44686</v>
      </c>
      <c r="L406" s="67">
        <f t="shared" si="1319"/>
        <v>44708</v>
      </c>
      <c r="M406" s="45">
        <f t="shared" si="1320"/>
        <v>44710</v>
      </c>
    </row>
    <row r="407" spans="1:13" hidden="1" x14ac:dyDescent="0.35">
      <c r="A407" s="68">
        <v>14</v>
      </c>
      <c r="B407" s="93" t="s">
        <v>1016</v>
      </c>
      <c r="C407" s="133">
        <f t="shared" si="1321"/>
        <v>44652</v>
      </c>
      <c r="D407" s="45">
        <f t="shared" si="1307"/>
        <v>44659</v>
      </c>
      <c r="E407" s="45">
        <f t="shared" si="1322"/>
        <v>44684</v>
      </c>
      <c r="F407" s="45">
        <f t="shared" si="1323"/>
        <v>44686</v>
      </c>
      <c r="G407" s="45">
        <f t="shared" si="1324"/>
        <v>44687</v>
      </c>
      <c r="H407" s="45">
        <f t="shared" si="1325"/>
        <v>44690</v>
      </c>
      <c r="I407" s="45">
        <f t="shared" si="1317"/>
        <v>44716</v>
      </c>
      <c r="J407" s="45">
        <f t="shared" si="1326"/>
        <v>44703</v>
      </c>
      <c r="K407" s="45">
        <f t="shared" si="1318"/>
        <v>44693</v>
      </c>
      <c r="L407" s="67">
        <f t="shared" si="1319"/>
        <v>44715</v>
      </c>
      <c r="M407" s="45">
        <f t="shared" si="1320"/>
        <v>44717</v>
      </c>
    </row>
    <row r="408" spans="1:13" hidden="1" x14ac:dyDescent="0.35">
      <c r="A408" s="60">
        <v>15</v>
      </c>
      <c r="B408" s="25" t="s">
        <v>1020</v>
      </c>
      <c r="C408" s="133">
        <f t="shared" si="1321"/>
        <v>44659</v>
      </c>
      <c r="D408" s="45">
        <f t="shared" si="1307"/>
        <v>44666</v>
      </c>
      <c r="E408" s="45">
        <f t="shared" si="1322"/>
        <v>44691</v>
      </c>
      <c r="F408" s="45">
        <f t="shared" si="1323"/>
        <v>44693</v>
      </c>
      <c r="G408" s="45">
        <f t="shared" si="1324"/>
        <v>44694</v>
      </c>
      <c r="H408" s="45">
        <f t="shared" si="1325"/>
        <v>44697</v>
      </c>
      <c r="I408" s="45">
        <f t="shared" si="1317"/>
        <v>44723</v>
      </c>
      <c r="J408" s="45">
        <f t="shared" si="1326"/>
        <v>44710</v>
      </c>
      <c r="K408" s="45">
        <f t="shared" si="1318"/>
        <v>44700</v>
      </c>
      <c r="L408" s="67">
        <f t="shared" si="1319"/>
        <v>44722</v>
      </c>
      <c r="M408" s="45">
        <f t="shared" si="1320"/>
        <v>44724</v>
      </c>
    </row>
    <row r="409" spans="1:13" hidden="1" x14ac:dyDescent="0.35">
      <c r="A409" s="60">
        <v>16</v>
      </c>
      <c r="B409" s="25" t="s">
        <v>1026</v>
      </c>
      <c r="C409" s="133">
        <f t="shared" ref="C409:C414" si="1327">D409-7</f>
        <v>44666</v>
      </c>
      <c r="D409" s="45">
        <f t="shared" si="1307"/>
        <v>44673</v>
      </c>
      <c r="E409" s="45">
        <f t="shared" ref="E409:E414" si="1328">D409+25</f>
        <v>44698</v>
      </c>
      <c r="F409" s="45">
        <f t="shared" ref="F409:F414" si="1329">D409+27</f>
        <v>44700</v>
      </c>
      <c r="G409" s="45">
        <f t="shared" ref="G409:G414" si="1330">D409+28</f>
        <v>44701</v>
      </c>
      <c r="H409" s="45">
        <f t="shared" ref="H409:H414" si="1331">D409+31</f>
        <v>44704</v>
      </c>
      <c r="I409" s="45">
        <f t="shared" si="1317"/>
        <v>44730</v>
      </c>
      <c r="J409" s="45">
        <f t="shared" si="1326"/>
        <v>44717</v>
      </c>
      <c r="K409" s="45">
        <f t="shared" si="1318"/>
        <v>44707</v>
      </c>
      <c r="L409" s="67">
        <f t="shared" si="1319"/>
        <v>44729</v>
      </c>
      <c r="M409" s="45">
        <f t="shared" si="1320"/>
        <v>44731</v>
      </c>
    </row>
    <row r="410" spans="1:13" hidden="1" x14ac:dyDescent="0.35">
      <c r="A410" s="130">
        <v>17</v>
      </c>
      <c r="B410" s="28" t="s">
        <v>1031</v>
      </c>
      <c r="C410" s="134">
        <f t="shared" si="1327"/>
        <v>44673</v>
      </c>
      <c r="D410" s="47">
        <f t="shared" si="1307"/>
        <v>44680</v>
      </c>
      <c r="E410" s="47">
        <f t="shared" si="1328"/>
        <v>44705</v>
      </c>
      <c r="F410" s="47">
        <f t="shared" si="1329"/>
        <v>44707</v>
      </c>
      <c r="G410" s="47">
        <f t="shared" si="1330"/>
        <v>44708</v>
      </c>
      <c r="H410" s="47">
        <f t="shared" si="1331"/>
        <v>44711</v>
      </c>
      <c r="I410" s="47">
        <f t="shared" si="1317"/>
        <v>44737</v>
      </c>
      <c r="J410" s="47">
        <f t="shared" si="1326"/>
        <v>44724</v>
      </c>
      <c r="K410" s="47">
        <f t="shared" si="1318"/>
        <v>44714</v>
      </c>
      <c r="L410" s="66">
        <f t="shared" si="1319"/>
        <v>44736</v>
      </c>
      <c r="M410" s="47">
        <f t="shared" si="1320"/>
        <v>44738</v>
      </c>
    </row>
    <row r="411" spans="1:13" hidden="1" x14ac:dyDescent="0.35">
      <c r="A411" s="60">
        <v>18</v>
      </c>
      <c r="B411" s="25" t="s">
        <v>1037</v>
      </c>
      <c r="C411" s="133">
        <f t="shared" si="1327"/>
        <v>44680</v>
      </c>
      <c r="D411" s="45">
        <f t="shared" si="1307"/>
        <v>44687</v>
      </c>
      <c r="E411" s="45">
        <f t="shared" si="1328"/>
        <v>44712</v>
      </c>
      <c r="F411" s="45">
        <f t="shared" si="1329"/>
        <v>44714</v>
      </c>
      <c r="G411" s="45">
        <f t="shared" si="1330"/>
        <v>44715</v>
      </c>
      <c r="H411" s="45">
        <f t="shared" si="1331"/>
        <v>44718</v>
      </c>
      <c r="I411" s="45">
        <f t="shared" si="1317"/>
        <v>44744</v>
      </c>
      <c r="J411" s="45">
        <f t="shared" si="1326"/>
        <v>44731</v>
      </c>
      <c r="K411" s="45">
        <f t="shared" si="1318"/>
        <v>44721</v>
      </c>
      <c r="L411" s="67">
        <f t="shared" si="1319"/>
        <v>44743</v>
      </c>
      <c r="M411" s="45">
        <f t="shared" si="1320"/>
        <v>44745</v>
      </c>
    </row>
    <row r="412" spans="1:13" hidden="1" x14ac:dyDescent="0.35">
      <c r="A412" s="60">
        <v>19</v>
      </c>
      <c r="B412" s="25" t="s">
        <v>1051</v>
      </c>
      <c r="C412" s="133">
        <f t="shared" si="1327"/>
        <v>44687</v>
      </c>
      <c r="D412" s="45">
        <f t="shared" si="1307"/>
        <v>44694</v>
      </c>
      <c r="E412" s="45">
        <f t="shared" si="1328"/>
        <v>44719</v>
      </c>
      <c r="F412" s="45">
        <f t="shared" si="1329"/>
        <v>44721</v>
      </c>
      <c r="G412" s="45">
        <f t="shared" si="1330"/>
        <v>44722</v>
      </c>
      <c r="H412" s="45">
        <f t="shared" si="1331"/>
        <v>44725</v>
      </c>
      <c r="I412" s="45">
        <f t="shared" si="1317"/>
        <v>44751</v>
      </c>
      <c r="J412" s="45">
        <f t="shared" si="1326"/>
        <v>44738</v>
      </c>
      <c r="K412" s="45">
        <f t="shared" si="1318"/>
        <v>44728</v>
      </c>
      <c r="L412" s="67">
        <f t="shared" si="1319"/>
        <v>44750</v>
      </c>
      <c r="M412" s="45">
        <f t="shared" si="1320"/>
        <v>44752</v>
      </c>
    </row>
    <row r="413" spans="1:13" hidden="1" x14ac:dyDescent="0.35">
      <c r="A413" s="60">
        <v>20</v>
      </c>
      <c r="B413" s="25" t="s">
        <v>1064</v>
      </c>
      <c r="C413" s="133">
        <f t="shared" si="1327"/>
        <v>44694</v>
      </c>
      <c r="D413" s="45">
        <f t="shared" si="1307"/>
        <v>44701</v>
      </c>
      <c r="E413" s="45">
        <f t="shared" si="1328"/>
        <v>44726</v>
      </c>
      <c r="F413" s="45">
        <f t="shared" si="1329"/>
        <v>44728</v>
      </c>
      <c r="G413" s="45">
        <f t="shared" si="1330"/>
        <v>44729</v>
      </c>
      <c r="H413" s="45">
        <f t="shared" si="1331"/>
        <v>44732</v>
      </c>
      <c r="I413" s="45">
        <f t="shared" si="1317"/>
        <v>44758</v>
      </c>
      <c r="J413" s="45">
        <f t="shared" si="1326"/>
        <v>44745</v>
      </c>
      <c r="K413" s="45">
        <f t="shared" si="1318"/>
        <v>44735</v>
      </c>
      <c r="L413" s="67">
        <f t="shared" si="1319"/>
        <v>44757</v>
      </c>
      <c r="M413" s="45">
        <f t="shared" si="1320"/>
        <v>44759</v>
      </c>
    </row>
    <row r="414" spans="1:13" hidden="1" x14ac:dyDescent="0.35">
      <c r="A414" s="60">
        <v>21</v>
      </c>
      <c r="B414" s="25" t="s">
        <v>1063</v>
      </c>
      <c r="C414" s="133">
        <f t="shared" si="1327"/>
        <v>44701</v>
      </c>
      <c r="D414" s="67">
        <f t="shared" si="1307"/>
        <v>44708</v>
      </c>
      <c r="E414" s="45">
        <f t="shared" si="1328"/>
        <v>44733</v>
      </c>
      <c r="F414" s="45">
        <f t="shared" si="1329"/>
        <v>44735</v>
      </c>
      <c r="G414" s="45">
        <f t="shared" si="1330"/>
        <v>44736</v>
      </c>
      <c r="H414" s="45">
        <f t="shared" si="1331"/>
        <v>44739</v>
      </c>
      <c r="I414" s="45">
        <f t="shared" si="1317"/>
        <v>44765</v>
      </c>
      <c r="J414" s="45">
        <f t="shared" si="1326"/>
        <v>44752</v>
      </c>
      <c r="K414" s="45">
        <f t="shared" si="1318"/>
        <v>44742</v>
      </c>
      <c r="L414" s="67">
        <f t="shared" si="1319"/>
        <v>44764</v>
      </c>
      <c r="M414" s="45">
        <f t="shared" si="1320"/>
        <v>44766</v>
      </c>
    </row>
    <row r="415" spans="1:13" hidden="1" x14ac:dyDescent="0.35">
      <c r="A415" s="60">
        <v>22</v>
      </c>
      <c r="B415" s="25" t="s">
        <v>1075</v>
      </c>
      <c r="C415" s="133">
        <f t="shared" ref="C415:C420" si="1332">D415-7</f>
        <v>44708</v>
      </c>
      <c r="D415" s="45">
        <f t="shared" si="1307"/>
        <v>44715</v>
      </c>
      <c r="E415" s="45">
        <f t="shared" ref="E415:E420" si="1333">D415+25</f>
        <v>44740</v>
      </c>
      <c r="F415" s="45">
        <f t="shared" ref="F415:F420" si="1334">D415+27</f>
        <v>44742</v>
      </c>
      <c r="G415" s="45">
        <f t="shared" ref="G415:G420" si="1335">D415+28</f>
        <v>44743</v>
      </c>
      <c r="H415" s="45">
        <f t="shared" ref="H415:H420" si="1336">D415+31</f>
        <v>44746</v>
      </c>
      <c r="I415" s="45">
        <f t="shared" si="1317"/>
        <v>44772</v>
      </c>
      <c r="J415" s="45">
        <f t="shared" si="1326"/>
        <v>44759</v>
      </c>
      <c r="K415" s="45">
        <f t="shared" si="1318"/>
        <v>44749</v>
      </c>
      <c r="L415" s="67">
        <f t="shared" si="1319"/>
        <v>44771</v>
      </c>
      <c r="M415" s="45">
        <f t="shared" si="1320"/>
        <v>44773</v>
      </c>
    </row>
    <row r="416" spans="1:13" hidden="1" x14ac:dyDescent="0.35">
      <c r="A416" s="68">
        <v>23</v>
      </c>
      <c r="B416" s="55" t="s">
        <v>1076</v>
      </c>
      <c r="C416" s="185">
        <f t="shared" si="1332"/>
        <v>44715</v>
      </c>
      <c r="D416" s="57">
        <f t="shared" si="1307"/>
        <v>44722</v>
      </c>
      <c r="E416" s="45">
        <f t="shared" si="1333"/>
        <v>44747</v>
      </c>
      <c r="F416" s="45">
        <f t="shared" si="1334"/>
        <v>44749</v>
      </c>
      <c r="G416" s="45">
        <f t="shared" si="1335"/>
        <v>44750</v>
      </c>
      <c r="H416" s="45">
        <f t="shared" si="1336"/>
        <v>44753</v>
      </c>
      <c r="I416" s="45">
        <f t="shared" si="1317"/>
        <v>44779</v>
      </c>
      <c r="J416" s="45">
        <f t="shared" si="1326"/>
        <v>44766</v>
      </c>
      <c r="K416" s="45">
        <f t="shared" si="1318"/>
        <v>44756</v>
      </c>
      <c r="L416" s="67">
        <f t="shared" si="1319"/>
        <v>44778</v>
      </c>
      <c r="M416" s="45">
        <f t="shared" si="1320"/>
        <v>44780</v>
      </c>
    </row>
    <row r="417" spans="1:15" hidden="1" x14ac:dyDescent="0.35">
      <c r="A417" s="68">
        <v>24</v>
      </c>
      <c r="B417" s="25" t="s">
        <v>1081</v>
      </c>
      <c r="C417" s="133">
        <f t="shared" si="1332"/>
        <v>44722</v>
      </c>
      <c r="D417" s="45">
        <f t="shared" si="1307"/>
        <v>44729</v>
      </c>
      <c r="E417" s="45">
        <f t="shared" si="1333"/>
        <v>44754</v>
      </c>
      <c r="F417" s="45">
        <f t="shared" si="1334"/>
        <v>44756</v>
      </c>
      <c r="G417" s="45">
        <f t="shared" si="1335"/>
        <v>44757</v>
      </c>
      <c r="H417" s="45">
        <f t="shared" si="1336"/>
        <v>44760</v>
      </c>
      <c r="I417" s="45">
        <f t="shared" si="1317"/>
        <v>44786</v>
      </c>
      <c r="J417" s="45">
        <f t="shared" si="1326"/>
        <v>44773</v>
      </c>
      <c r="K417" s="45">
        <f t="shared" si="1318"/>
        <v>44763</v>
      </c>
      <c r="L417" s="67">
        <f t="shared" si="1319"/>
        <v>44785</v>
      </c>
      <c r="M417" s="45">
        <f t="shared" si="1320"/>
        <v>44787</v>
      </c>
    </row>
    <row r="418" spans="1:15" hidden="1" x14ac:dyDescent="0.35">
      <c r="A418" s="60">
        <v>25</v>
      </c>
      <c r="B418" s="25" t="s">
        <v>1096</v>
      </c>
      <c r="C418" s="133">
        <f t="shared" si="1332"/>
        <v>44729</v>
      </c>
      <c r="D418" s="45">
        <f t="shared" si="1307"/>
        <v>44736</v>
      </c>
      <c r="E418" s="45">
        <f t="shared" si="1333"/>
        <v>44761</v>
      </c>
      <c r="F418" s="45">
        <f t="shared" si="1334"/>
        <v>44763</v>
      </c>
      <c r="G418" s="45">
        <f t="shared" si="1335"/>
        <v>44764</v>
      </c>
      <c r="H418" s="45">
        <f t="shared" si="1336"/>
        <v>44767</v>
      </c>
      <c r="I418" s="45">
        <f t="shared" si="1317"/>
        <v>44793</v>
      </c>
      <c r="J418" s="45">
        <f t="shared" si="1326"/>
        <v>44780</v>
      </c>
      <c r="K418" s="45">
        <f t="shared" si="1318"/>
        <v>44770</v>
      </c>
      <c r="L418" s="67">
        <f t="shared" si="1319"/>
        <v>44792</v>
      </c>
      <c r="M418" s="45">
        <f t="shared" si="1320"/>
        <v>44794</v>
      </c>
    </row>
    <row r="419" spans="1:15" hidden="1" x14ac:dyDescent="0.35">
      <c r="A419" s="60">
        <v>26</v>
      </c>
      <c r="B419" s="25" t="s">
        <v>1095</v>
      </c>
      <c r="C419" s="133">
        <f t="shared" si="1332"/>
        <v>44736</v>
      </c>
      <c r="D419" s="45">
        <f t="shared" si="1307"/>
        <v>44743</v>
      </c>
      <c r="E419" s="45">
        <f t="shared" si="1333"/>
        <v>44768</v>
      </c>
      <c r="F419" s="45">
        <f t="shared" si="1334"/>
        <v>44770</v>
      </c>
      <c r="G419" s="45">
        <f t="shared" si="1335"/>
        <v>44771</v>
      </c>
      <c r="H419" s="45">
        <f t="shared" si="1336"/>
        <v>44774</v>
      </c>
      <c r="I419" s="45">
        <f t="shared" si="1317"/>
        <v>44800</v>
      </c>
      <c r="J419" s="45">
        <f t="shared" si="1326"/>
        <v>44787</v>
      </c>
      <c r="K419" s="45">
        <f t="shared" si="1318"/>
        <v>44777</v>
      </c>
      <c r="L419" s="67">
        <f t="shared" si="1319"/>
        <v>44799</v>
      </c>
      <c r="M419" s="45">
        <f t="shared" si="1320"/>
        <v>44801</v>
      </c>
    </row>
    <row r="420" spans="1:15" hidden="1" x14ac:dyDescent="0.35">
      <c r="A420" s="60">
        <v>27</v>
      </c>
      <c r="B420" s="25" t="s">
        <v>1103</v>
      </c>
      <c r="C420" s="133">
        <f t="shared" si="1332"/>
        <v>44743</v>
      </c>
      <c r="D420" s="45">
        <f t="shared" si="1307"/>
        <v>44750</v>
      </c>
      <c r="E420" s="45">
        <f t="shared" si="1333"/>
        <v>44775</v>
      </c>
      <c r="F420" s="45">
        <f t="shared" si="1334"/>
        <v>44777</v>
      </c>
      <c r="G420" s="45">
        <f t="shared" si="1335"/>
        <v>44778</v>
      </c>
      <c r="H420" s="45">
        <f t="shared" si="1336"/>
        <v>44781</v>
      </c>
      <c r="I420" s="45">
        <f t="shared" si="1317"/>
        <v>44807</v>
      </c>
      <c r="J420" s="45">
        <f t="shared" si="1326"/>
        <v>44794</v>
      </c>
      <c r="K420" s="45">
        <f t="shared" si="1318"/>
        <v>44784</v>
      </c>
      <c r="L420" s="67">
        <f t="shared" si="1319"/>
        <v>44806</v>
      </c>
      <c r="M420" s="45">
        <f t="shared" si="1320"/>
        <v>44808</v>
      </c>
    </row>
    <row r="421" spans="1:15" hidden="1" x14ac:dyDescent="0.35">
      <c r="A421" s="60">
        <v>28</v>
      </c>
      <c r="B421" s="25" t="s">
        <v>1110</v>
      </c>
      <c r="C421" s="133">
        <f t="shared" ref="C421:C427" si="1337">D421-7</f>
        <v>44750</v>
      </c>
      <c r="D421" s="45">
        <f t="shared" si="1307"/>
        <v>44757</v>
      </c>
      <c r="E421" s="45">
        <f t="shared" ref="E421:E427" si="1338">D421+25</f>
        <v>44782</v>
      </c>
      <c r="F421" s="45">
        <f t="shared" ref="F421:F426" si="1339">D421+27</f>
        <v>44784</v>
      </c>
      <c r="G421" s="45">
        <f t="shared" ref="G421:G426" si="1340">D421+28</f>
        <v>44785</v>
      </c>
      <c r="H421" s="45">
        <f t="shared" ref="H421:H426" si="1341">D421+31</f>
        <v>44788</v>
      </c>
      <c r="I421" s="45">
        <f t="shared" si="1317"/>
        <v>44814</v>
      </c>
      <c r="J421" s="45">
        <f t="shared" si="1326"/>
        <v>44801</v>
      </c>
      <c r="K421" s="45">
        <f t="shared" si="1318"/>
        <v>44791</v>
      </c>
      <c r="L421" s="67">
        <f t="shared" si="1319"/>
        <v>44813</v>
      </c>
      <c r="M421" s="45">
        <f t="shared" si="1320"/>
        <v>44815</v>
      </c>
    </row>
    <row r="422" spans="1:15" hidden="1" x14ac:dyDescent="0.35">
      <c r="A422" s="60">
        <v>29</v>
      </c>
      <c r="B422" s="25" t="s">
        <v>1117</v>
      </c>
      <c r="C422" s="133">
        <f t="shared" si="1337"/>
        <v>44757</v>
      </c>
      <c r="D422" s="45">
        <f t="shared" si="1307"/>
        <v>44764</v>
      </c>
      <c r="E422" s="45">
        <f t="shared" si="1338"/>
        <v>44789</v>
      </c>
      <c r="F422" s="45">
        <f t="shared" si="1339"/>
        <v>44791</v>
      </c>
      <c r="G422" s="45">
        <f t="shared" si="1340"/>
        <v>44792</v>
      </c>
      <c r="H422" s="45">
        <f t="shared" si="1341"/>
        <v>44795</v>
      </c>
      <c r="I422" s="45">
        <f t="shared" si="1317"/>
        <v>44821</v>
      </c>
      <c r="J422" s="45">
        <f t="shared" si="1326"/>
        <v>44808</v>
      </c>
      <c r="K422" s="45">
        <f t="shared" si="1318"/>
        <v>44798</v>
      </c>
      <c r="L422" s="67">
        <f t="shared" si="1319"/>
        <v>44820</v>
      </c>
      <c r="M422" s="45">
        <f t="shared" si="1320"/>
        <v>44822</v>
      </c>
    </row>
    <row r="423" spans="1:15" hidden="1" x14ac:dyDescent="0.35">
      <c r="A423" s="60">
        <v>30</v>
      </c>
      <c r="B423" s="25" t="s">
        <v>1124</v>
      </c>
      <c r="C423" s="133">
        <f t="shared" si="1337"/>
        <v>44764</v>
      </c>
      <c r="D423" s="45">
        <f t="shared" si="1307"/>
        <v>44771</v>
      </c>
      <c r="E423" s="45">
        <f t="shared" si="1338"/>
        <v>44796</v>
      </c>
      <c r="F423" s="45">
        <f t="shared" si="1339"/>
        <v>44798</v>
      </c>
      <c r="G423" s="45">
        <f t="shared" si="1340"/>
        <v>44799</v>
      </c>
      <c r="H423" s="45">
        <f t="shared" si="1341"/>
        <v>44802</v>
      </c>
      <c r="I423" s="45">
        <f t="shared" si="1317"/>
        <v>44828</v>
      </c>
      <c r="J423" s="45">
        <f t="shared" si="1326"/>
        <v>44815</v>
      </c>
      <c r="K423" s="45">
        <f t="shared" si="1318"/>
        <v>44805</v>
      </c>
      <c r="L423" s="67">
        <f t="shared" si="1319"/>
        <v>44827</v>
      </c>
      <c r="M423" s="45">
        <f t="shared" si="1320"/>
        <v>44829</v>
      </c>
    </row>
    <row r="424" spans="1:15" hidden="1" x14ac:dyDescent="0.35">
      <c r="A424" s="60">
        <v>31</v>
      </c>
      <c r="B424" s="25" t="s">
        <v>1129</v>
      </c>
      <c r="C424" s="133">
        <f t="shared" si="1337"/>
        <v>44771</v>
      </c>
      <c r="D424" s="45">
        <f t="shared" si="1307"/>
        <v>44778</v>
      </c>
      <c r="E424" s="45">
        <f t="shared" si="1338"/>
        <v>44803</v>
      </c>
      <c r="F424" s="45">
        <f t="shared" si="1339"/>
        <v>44805</v>
      </c>
      <c r="G424" s="45">
        <f t="shared" si="1340"/>
        <v>44806</v>
      </c>
      <c r="H424" s="45">
        <f t="shared" si="1341"/>
        <v>44809</v>
      </c>
      <c r="I424" s="45">
        <f t="shared" si="1317"/>
        <v>44835</v>
      </c>
      <c r="J424" s="45">
        <f t="shared" si="1326"/>
        <v>44822</v>
      </c>
      <c r="K424" s="45">
        <f t="shared" si="1318"/>
        <v>44812</v>
      </c>
      <c r="L424" s="67">
        <f t="shared" si="1319"/>
        <v>44834</v>
      </c>
      <c r="M424" s="45">
        <f t="shared" si="1320"/>
        <v>44836</v>
      </c>
    </row>
    <row r="425" spans="1:15" hidden="1" x14ac:dyDescent="0.35">
      <c r="A425" s="60">
        <v>32</v>
      </c>
      <c r="B425" s="25" t="s">
        <v>1135</v>
      </c>
      <c r="C425" s="133">
        <f t="shared" si="1337"/>
        <v>44778</v>
      </c>
      <c r="D425" s="45">
        <f t="shared" si="1307"/>
        <v>44785</v>
      </c>
      <c r="E425" s="45">
        <f t="shared" si="1338"/>
        <v>44810</v>
      </c>
      <c r="F425" s="45">
        <f t="shared" si="1339"/>
        <v>44812</v>
      </c>
      <c r="G425" s="45">
        <f t="shared" si="1340"/>
        <v>44813</v>
      </c>
      <c r="H425" s="45">
        <f t="shared" si="1341"/>
        <v>44816</v>
      </c>
      <c r="I425" s="45">
        <f t="shared" ref="I425:I434" si="1342">D425+41</f>
        <v>44826</v>
      </c>
      <c r="J425" s="45">
        <f t="shared" ref="J425:J434" si="1343">D425+36</f>
        <v>44821</v>
      </c>
      <c r="K425" s="45">
        <f t="shared" si="1318"/>
        <v>44819</v>
      </c>
      <c r="L425" s="67">
        <f t="shared" ref="L425:L434" si="1344">D425+35</f>
        <v>44820</v>
      </c>
      <c r="M425" s="45">
        <f t="shared" ref="M425:M430" si="1345">D425+37</f>
        <v>44822</v>
      </c>
    </row>
    <row r="426" spans="1:15" hidden="1" x14ac:dyDescent="0.35">
      <c r="A426" s="60">
        <v>33</v>
      </c>
      <c r="B426" s="25" t="s">
        <v>1142</v>
      </c>
      <c r="C426" s="133">
        <f t="shared" si="1337"/>
        <v>44785</v>
      </c>
      <c r="D426" s="45">
        <f t="shared" si="1307"/>
        <v>44792</v>
      </c>
      <c r="E426" s="45">
        <f t="shared" si="1338"/>
        <v>44817</v>
      </c>
      <c r="F426" s="45">
        <f t="shared" si="1339"/>
        <v>44819</v>
      </c>
      <c r="G426" s="45">
        <f t="shared" si="1340"/>
        <v>44820</v>
      </c>
      <c r="H426" s="45">
        <f t="shared" si="1341"/>
        <v>44823</v>
      </c>
      <c r="I426" s="45">
        <f t="shared" si="1342"/>
        <v>44833</v>
      </c>
      <c r="J426" s="45">
        <f t="shared" si="1343"/>
        <v>44828</v>
      </c>
      <c r="K426" s="45">
        <f t="shared" si="1318"/>
        <v>44826</v>
      </c>
      <c r="L426" s="67">
        <f t="shared" si="1344"/>
        <v>44827</v>
      </c>
      <c r="M426" s="45">
        <f t="shared" si="1345"/>
        <v>44829</v>
      </c>
    </row>
    <row r="427" spans="1:15" hidden="1" x14ac:dyDescent="0.35">
      <c r="A427" s="60">
        <v>34</v>
      </c>
      <c r="B427" s="25" t="s">
        <v>1150</v>
      </c>
      <c r="C427" s="133">
        <f t="shared" si="1337"/>
        <v>44792</v>
      </c>
      <c r="D427" s="45">
        <f t="shared" si="1307"/>
        <v>44799</v>
      </c>
      <c r="E427" s="45">
        <f t="shared" si="1338"/>
        <v>44824</v>
      </c>
      <c r="F427" s="45">
        <f t="shared" ref="F427:F434" si="1346">D427+27</f>
        <v>44826</v>
      </c>
      <c r="G427" s="45">
        <f t="shared" ref="G427:G434" si="1347">D427+28</f>
        <v>44827</v>
      </c>
      <c r="H427" s="45">
        <f t="shared" ref="H427:H434" si="1348">D427+31</f>
        <v>44830</v>
      </c>
      <c r="I427" s="45">
        <f t="shared" si="1342"/>
        <v>44840</v>
      </c>
      <c r="J427" s="45">
        <f t="shared" si="1343"/>
        <v>44835</v>
      </c>
      <c r="K427" s="45">
        <f t="shared" si="1318"/>
        <v>44833</v>
      </c>
      <c r="L427" s="67">
        <f t="shared" si="1344"/>
        <v>44834</v>
      </c>
      <c r="M427" s="45">
        <f t="shared" si="1345"/>
        <v>44836</v>
      </c>
    </row>
    <row r="428" spans="1:15" hidden="1" x14ac:dyDescent="0.35">
      <c r="A428" s="60">
        <v>35</v>
      </c>
      <c r="B428" s="25" t="s">
        <v>1154</v>
      </c>
      <c r="C428" s="133">
        <f t="shared" ref="C428:C434" si="1349">D428-7</f>
        <v>44799</v>
      </c>
      <c r="D428" s="45">
        <f t="shared" si="1307"/>
        <v>44806</v>
      </c>
      <c r="E428" s="45">
        <f t="shared" ref="E428:E434" si="1350">D428+25</f>
        <v>44831</v>
      </c>
      <c r="F428" s="45">
        <f t="shared" si="1346"/>
        <v>44833</v>
      </c>
      <c r="G428" s="45">
        <f t="shared" si="1347"/>
        <v>44834</v>
      </c>
      <c r="H428" s="45">
        <f t="shared" si="1348"/>
        <v>44837</v>
      </c>
      <c r="I428" s="45">
        <f t="shared" si="1342"/>
        <v>44847</v>
      </c>
      <c r="J428" s="45">
        <f t="shared" si="1343"/>
        <v>44842</v>
      </c>
      <c r="K428" s="45">
        <f t="shared" si="1318"/>
        <v>44840</v>
      </c>
      <c r="L428" s="67">
        <f t="shared" si="1344"/>
        <v>44841</v>
      </c>
      <c r="M428" s="45">
        <f t="shared" si="1345"/>
        <v>44843</v>
      </c>
    </row>
    <row r="429" spans="1:15" hidden="1" x14ac:dyDescent="0.35">
      <c r="A429" s="60">
        <v>36</v>
      </c>
      <c r="B429" s="25" t="s">
        <v>33</v>
      </c>
      <c r="C429" s="145">
        <f t="shared" si="1349"/>
        <v>44806</v>
      </c>
      <c r="D429" s="75">
        <f t="shared" si="1307"/>
        <v>44813</v>
      </c>
      <c r="E429" s="75">
        <f t="shared" si="1350"/>
        <v>44838</v>
      </c>
      <c r="F429" s="75">
        <f t="shared" si="1346"/>
        <v>44840</v>
      </c>
      <c r="G429" s="75">
        <f t="shared" si="1347"/>
        <v>44841</v>
      </c>
      <c r="H429" s="75">
        <f t="shared" si="1348"/>
        <v>44844</v>
      </c>
      <c r="I429" s="75">
        <f t="shared" si="1342"/>
        <v>44854</v>
      </c>
      <c r="J429" s="75">
        <f t="shared" si="1343"/>
        <v>44849</v>
      </c>
      <c r="K429" s="75">
        <f t="shared" si="1318"/>
        <v>44847</v>
      </c>
      <c r="L429" s="147">
        <f t="shared" si="1344"/>
        <v>44848</v>
      </c>
      <c r="M429" s="75">
        <f t="shared" si="1345"/>
        <v>44850</v>
      </c>
      <c r="N429" s="61"/>
      <c r="O429" s="61"/>
    </row>
    <row r="430" spans="1:15" hidden="1" x14ac:dyDescent="0.35">
      <c r="A430" s="60">
        <v>37</v>
      </c>
      <c r="B430" s="25" t="s">
        <v>1182</v>
      </c>
      <c r="C430" s="133">
        <f t="shared" si="1349"/>
        <v>44813</v>
      </c>
      <c r="D430" s="45">
        <f t="shared" si="1307"/>
        <v>44820</v>
      </c>
      <c r="E430" s="45">
        <f t="shared" si="1350"/>
        <v>44845</v>
      </c>
      <c r="F430" s="45">
        <f t="shared" si="1346"/>
        <v>44847</v>
      </c>
      <c r="G430" s="45">
        <f t="shared" si="1347"/>
        <v>44848</v>
      </c>
      <c r="H430" s="45">
        <f t="shared" si="1348"/>
        <v>44851</v>
      </c>
      <c r="I430" s="45">
        <f t="shared" si="1342"/>
        <v>44861</v>
      </c>
      <c r="J430" s="45">
        <f t="shared" si="1343"/>
        <v>44856</v>
      </c>
      <c r="K430" s="45">
        <f>D430+34</f>
        <v>44854</v>
      </c>
      <c r="L430" s="67">
        <f t="shared" si="1344"/>
        <v>44855</v>
      </c>
      <c r="M430" s="45">
        <f t="shared" si="1345"/>
        <v>44857</v>
      </c>
      <c r="N430" s="61"/>
      <c r="O430" s="61"/>
    </row>
    <row r="431" spans="1:15" hidden="1" x14ac:dyDescent="0.35">
      <c r="A431" s="130">
        <v>38</v>
      </c>
      <c r="B431" s="28" t="s">
        <v>1190</v>
      </c>
      <c r="C431" s="142">
        <f t="shared" si="1349"/>
        <v>44820</v>
      </c>
      <c r="D431" s="72">
        <f t="shared" si="1307"/>
        <v>44827</v>
      </c>
      <c r="E431" s="72">
        <f t="shared" si="1350"/>
        <v>44852</v>
      </c>
      <c r="F431" s="72">
        <f t="shared" si="1346"/>
        <v>44854</v>
      </c>
      <c r="G431" s="72">
        <f t="shared" si="1347"/>
        <v>44855</v>
      </c>
      <c r="H431" s="72">
        <f t="shared" si="1348"/>
        <v>44858</v>
      </c>
      <c r="I431" s="72">
        <f t="shared" si="1342"/>
        <v>44868</v>
      </c>
      <c r="J431" s="72">
        <f t="shared" si="1343"/>
        <v>44863</v>
      </c>
      <c r="K431" s="72">
        <f>D431+34</f>
        <v>44861</v>
      </c>
      <c r="L431" s="179">
        <f t="shared" si="1344"/>
        <v>44862</v>
      </c>
      <c r="M431" s="72">
        <f t="shared" ref="M431:M436" si="1351">D431+37</f>
        <v>44864</v>
      </c>
      <c r="N431" s="61"/>
      <c r="O431" s="61"/>
    </row>
    <row r="432" spans="1:15" hidden="1" x14ac:dyDescent="0.35">
      <c r="A432" s="130">
        <v>39</v>
      </c>
      <c r="B432" s="28" t="s">
        <v>1183</v>
      </c>
      <c r="C432" s="142">
        <f t="shared" si="1349"/>
        <v>44827</v>
      </c>
      <c r="D432" s="72">
        <f t="shared" si="1307"/>
        <v>44834</v>
      </c>
      <c r="E432" s="72">
        <f t="shared" si="1350"/>
        <v>44859</v>
      </c>
      <c r="F432" s="72">
        <f t="shared" si="1346"/>
        <v>44861</v>
      </c>
      <c r="G432" s="72">
        <f t="shared" si="1347"/>
        <v>44862</v>
      </c>
      <c r="H432" s="72">
        <f t="shared" si="1348"/>
        <v>44865</v>
      </c>
      <c r="I432" s="72">
        <f t="shared" si="1342"/>
        <v>44875</v>
      </c>
      <c r="J432" s="72">
        <f t="shared" si="1343"/>
        <v>44870</v>
      </c>
      <c r="K432" s="72">
        <f>D432+34</f>
        <v>44868</v>
      </c>
      <c r="L432" s="179">
        <f t="shared" si="1344"/>
        <v>44869</v>
      </c>
      <c r="M432" s="72">
        <f t="shared" si="1351"/>
        <v>44871</v>
      </c>
      <c r="N432" s="61"/>
      <c r="O432" s="61"/>
    </row>
    <row r="433" spans="1:15" hidden="1" x14ac:dyDescent="0.35">
      <c r="A433" s="130">
        <v>40</v>
      </c>
      <c r="B433" s="28" t="s">
        <v>1210</v>
      </c>
      <c r="C433" s="142">
        <f t="shared" si="1349"/>
        <v>44834</v>
      </c>
      <c r="D433" s="72">
        <f t="shared" si="1307"/>
        <v>44841</v>
      </c>
      <c r="E433" s="72">
        <f t="shared" si="1350"/>
        <v>44866</v>
      </c>
      <c r="F433" s="72">
        <f t="shared" si="1346"/>
        <v>44868</v>
      </c>
      <c r="G433" s="72">
        <f t="shared" si="1347"/>
        <v>44869</v>
      </c>
      <c r="H433" s="72">
        <f t="shared" si="1348"/>
        <v>44872</v>
      </c>
      <c r="I433" s="72">
        <f t="shared" si="1342"/>
        <v>44882</v>
      </c>
      <c r="J433" s="72">
        <f t="shared" si="1343"/>
        <v>44877</v>
      </c>
      <c r="K433" s="72">
        <f>D433+34</f>
        <v>44875</v>
      </c>
      <c r="L433" s="179">
        <f t="shared" si="1344"/>
        <v>44876</v>
      </c>
      <c r="M433" s="72">
        <f t="shared" si="1351"/>
        <v>44878</v>
      </c>
      <c r="N433" s="61"/>
      <c r="O433" s="61"/>
    </row>
    <row r="434" spans="1:15" hidden="1" x14ac:dyDescent="0.35">
      <c r="A434" s="130">
        <v>41</v>
      </c>
      <c r="B434" s="28" t="s">
        <v>1211</v>
      </c>
      <c r="C434" s="142">
        <f t="shared" si="1349"/>
        <v>44841</v>
      </c>
      <c r="D434" s="72">
        <f t="shared" si="1307"/>
        <v>44848</v>
      </c>
      <c r="E434" s="72">
        <f t="shared" si="1350"/>
        <v>44873</v>
      </c>
      <c r="F434" s="72">
        <f t="shared" si="1346"/>
        <v>44875</v>
      </c>
      <c r="G434" s="72">
        <f t="shared" si="1347"/>
        <v>44876</v>
      </c>
      <c r="H434" s="72">
        <f t="shared" si="1348"/>
        <v>44879</v>
      </c>
      <c r="I434" s="72">
        <f t="shared" si="1342"/>
        <v>44889</v>
      </c>
      <c r="J434" s="72">
        <f t="shared" si="1343"/>
        <v>44884</v>
      </c>
      <c r="K434" s="72">
        <f>D434+34</f>
        <v>44882</v>
      </c>
      <c r="L434" s="179">
        <f t="shared" si="1344"/>
        <v>44883</v>
      </c>
      <c r="M434" s="72">
        <f t="shared" si="1351"/>
        <v>44885</v>
      </c>
      <c r="N434" s="61"/>
      <c r="O434" s="61"/>
    </row>
    <row r="435" spans="1:15" hidden="1" x14ac:dyDescent="0.35">
      <c r="A435" s="130">
        <v>42</v>
      </c>
      <c r="B435" s="28" t="s">
        <v>33</v>
      </c>
      <c r="C435" s="142"/>
      <c r="D435" s="72"/>
      <c r="E435" s="72"/>
      <c r="F435" s="72"/>
      <c r="G435" s="72"/>
      <c r="H435" s="72"/>
      <c r="I435" s="72"/>
      <c r="J435" s="72"/>
      <c r="K435" s="72"/>
      <c r="L435" s="179"/>
      <c r="M435" s="72"/>
      <c r="N435" s="61"/>
      <c r="O435" s="61"/>
    </row>
    <row r="436" spans="1:15" hidden="1" x14ac:dyDescent="0.35">
      <c r="A436" s="60">
        <v>43</v>
      </c>
      <c r="B436" s="25" t="s">
        <v>1224</v>
      </c>
      <c r="C436" s="146">
        <f t="shared" ref="C436:C441" si="1352">D436-7</f>
        <v>44855</v>
      </c>
      <c r="D436" s="71">
        <f>D434+14</f>
        <v>44862</v>
      </c>
      <c r="E436" s="71">
        <f t="shared" ref="E436:E441" si="1353">D436+25</f>
        <v>44887</v>
      </c>
      <c r="F436" s="71">
        <f t="shared" ref="F436:F441" si="1354">D436+27</f>
        <v>44889</v>
      </c>
      <c r="G436" s="71">
        <f t="shared" ref="G436:G441" si="1355">D436+28</f>
        <v>44890</v>
      </c>
      <c r="H436" s="71">
        <f t="shared" ref="H436:H441" si="1356">D436+31</f>
        <v>44893</v>
      </c>
      <c r="I436" s="71">
        <f t="shared" ref="I436:I441" si="1357">D436+41</f>
        <v>44903</v>
      </c>
      <c r="J436" s="71">
        <f t="shared" ref="J436:J441" si="1358">D436+36</f>
        <v>44898</v>
      </c>
      <c r="K436" s="71">
        <f t="shared" ref="K436:K441" si="1359">D436+34</f>
        <v>44896</v>
      </c>
      <c r="L436" s="178">
        <f t="shared" ref="L436:L441" si="1360">D436+35</f>
        <v>44897</v>
      </c>
      <c r="M436" s="71">
        <f t="shared" si="1351"/>
        <v>44899</v>
      </c>
      <c r="N436" s="61"/>
      <c r="O436" s="61"/>
    </row>
    <row r="437" spans="1:15" hidden="1" x14ac:dyDescent="0.35">
      <c r="A437" s="60">
        <v>44</v>
      </c>
      <c r="B437" s="25" t="s">
        <v>1237</v>
      </c>
      <c r="C437" s="146">
        <f t="shared" si="1352"/>
        <v>44862</v>
      </c>
      <c r="D437" s="71">
        <f t="shared" si="1307"/>
        <v>44869</v>
      </c>
      <c r="E437" s="71">
        <f t="shared" si="1353"/>
        <v>44894</v>
      </c>
      <c r="F437" s="71">
        <f t="shared" si="1354"/>
        <v>44896</v>
      </c>
      <c r="G437" s="71">
        <f t="shared" si="1355"/>
        <v>44897</v>
      </c>
      <c r="H437" s="71">
        <f t="shared" si="1356"/>
        <v>44900</v>
      </c>
      <c r="I437" s="71">
        <f t="shared" si="1357"/>
        <v>44910</v>
      </c>
      <c r="J437" s="71">
        <f t="shared" si="1358"/>
        <v>44905</v>
      </c>
      <c r="K437" s="71">
        <f t="shared" si="1359"/>
        <v>44903</v>
      </c>
      <c r="L437" s="178">
        <f t="shared" si="1360"/>
        <v>44904</v>
      </c>
      <c r="M437" s="71">
        <f t="shared" ref="M437:M442" si="1361">D437+37</f>
        <v>44906</v>
      </c>
      <c r="N437" s="61"/>
      <c r="O437" s="61"/>
    </row>
    <row r="438" spans="1:15" hidden="1" x14ac:dyDescent="0.35">
      <c r="A438" s="60">
        <v>45</v>
      </c>
      <c r="B438" s="25" t="s">
        <v>1225</v>
      </c>
      <c r="C438" s="146">
        <f t="shared" si="1352"/>
        <v>44869</v>
      </c>
      <c r="D438" s="71">
        <f t="shared" si="1307"/>
        <v>44876</v>
      </c>
      <c r="E438" s="71">
        <f t="shared" si="1353"/>
        <v>44901</v>
      </c>
      <c r="F438" s="71">
        <f t="shared" si="1354"/>
        <v>44903</v>
      </c>
      <c r="G438" s="71">
        <f t="shared" si="1355"/>
        <v>44904</v>
      </c>
      <c r="H438" s="71">
        <f t="shared" si="1356"/>
        <v>44907</v>
      </c>
      <c r="I438" s="71">
        <f t="shared" si="1357"/>
        <v>44917</v>
      </c>
      <c r="J438" s="71">
        <f t="shared" si="1358"/>
        <v>44912</v>
      </c>
      <c r="K438" s="71">
        <f t="shared" si="1359"/>
        <v>44910</v>
      </c>
      <c r="L438" s="178">
        <f t="shared" si="1360"/>
        <v>44911</v>
      </c>
      <c r="M438" s="71">
        <f t="shared" si="1361"/>
        <v>44913</v>
      </c>
      <c r="N438" s="61"/>
      <c r="O438" s="61"/>
    </row>
    <row r="439" spans="1:15" hidden="1" x14ac:dyDescent="0.35">
      <c r="A439" s="60">
        <v>46</v>
      </c>
      <c r="B439" s="25" t="s">
        <v>1244</v>
      </c>
      <c r="C439" s="146">
        <f t="shared" si="1352"/>
        <v>44876</v>
      </c>
      <c r="D439" s="71">
        <f t="shared" si="1307"/>
        <v>44883</v>
      </c>
      <c r="E439" s="71">
        <f t="shared" si="1353"/>
        <v>44908</v>
      </c>
      <c r="F439" s="71">
        <f t="shared" si="1354"/>
        <v>44910</v>
      </c>
      <c r="G439" s="71">
        <f t="shared" si="1355"/>
        <v>44911</v>
      </c>
      <c r="H439" s="71">
        <f t="shared" si="1356"/>
        <v>44914</v>
      </c>
      <c r="I439" s="71">
        <f t="shared" si="1357"/>
        <v>44924</v>
      </c>
      <c r="J439" s="71">
        <f t="shared" si="1358"/>
        <v>44919</v>
      </c>
      <c r="K439" s="71">
        <f t="shared" si="1359"/>
        <v>44917</v>
      </c>
      <c r="L439" s="178">
        <f t="shared" si="1360"/>
        <v>44918</v>
      </c>
      <c r="M439" s="71">
        <f t="shared" si="1361"/>
        <v>44920</v>
      </c>
      <c r="N439" s="61"/>
      <c r="O439" s="61"/>
    </row>
    <row r="440" spans="1:15" hidden="1" x14ac:dyDescent="0.35">
      <c r="A440" s="60">
        <v>47</v>
      </c>
      <c r="B440" s="25" t="s">
        <v>1245</v>
      </c>
      <c r="C440" s="146">
        <f t="shared" si="1352"/>
        <v>44883</v>
      </c>
      <c r="D440" s="71">
        <f t="shared" si="1307"/>
        <v>44890</v>
      </c>
      <c r="E440" s="71">
        <f t="shared" si="1353"/>
        <v>44915</v>
      </c>
      <c r="F440" s="71">
        <f t="shared" si="1354"/>
        <v>44917</v>
      </c>
      <c r="G440" s="71">
        <f t="shared" si="1355"/>
        <v>44918</v>
      </c>
      <c r="H440" s="71">
        <f t="shared" si="1356"/>
        <v>44921</v>
      </c>
      <c r="I440" s="71">
        <f t="shared" si="1357"/>
        <v>44931</v>
      </c>
      <c r="J440" s="71">
        <f t="shared" si="1358"/>
        <v>44926</v>
      </c>
      <c r="K440" s="71">
        <f t="shared" si="1359"/>
        <v>44924</v>
      </c>
      <c r="L440" s="178">
        <f t="shared" si="1360"/>
        <v>44925</v>
      </c>
      <c r="M440" s="71">
        <f t="shared" si="1361"/>
        <v>44927</v>
      </c>
      <c r="N440" s="61"/>
      <c r="O440" s="61"/>
    </row>
    <row r="441" spans="1:15" hidden="1" x14ac:dyDescent="0.35">
      <c r="A441" s="60">
        <v>48</v>
      </c>
      <c r="B441" s="25" t="s">
        <v>1246</v>
      </c>
      <c r="C441" s="146">
        <f t="shared" si="1352"/>
        <v>44890</v>
      </c>
      <c r="D441" s="71">
        <f t="shared" si="1307"/>
        <v>44897</v>
      </c>
      <c r="E441" s="71">
        <f t="shared" si="1353"/>
        <v>44922</v>
      </c>
      <c r="F441" s="71">
        <f t="shared" si="1354"/>
        <v>44924</v>
      </c>
      <c r="G441" s="71">
        <f t="shared" si="1355"/>
        <v>44925</v>
      </c>
      <c r="H441" s="71">
        <f t="shared" si="1356"/>
        <v>44928</v>
      </c>
      <c r="I441" s="71">
        <f t="shared" si="1357"/>
        <v>44938</v>
      </c>
      <c r="J441" s="71">
        <f t="shared" si="1358"/>
        <v>44933</v>
      </c>
      <c r="K441" s="71">
        <f t="shared" si="1359"/>
        <v>44931</v>
      </c>
      <c r="L441" s="178">
        <f t="shared" si="1360"/>
        <v>44932</v>
      </c>
      <c r="M441" s="71">
        <f t="shared" si="1361"/>
        <v>44934</v>
      </c>
      <c r="N441" s="61"/>
      <c r="O441" s="61"/>
    </row>
    <row r="442" spans="1:15" hidden="1" x14ac:dyDescent="0.35">
      <c r="A442" s="130">
        <v>49</v>
      </c>
      <c r="B442" s="28" t="s">
        <v>1253</v>
      </c>
      <c r="C442" s="142">
        <f t="shared" ref="C442:C447" si="1362">D442-7</f>
        <v>44897</v>
      </c>
      <c r="D442" s="72">
        <f t="shared" si="1307"/>
        <v>44904</v>
      </c>
      <c r="E442" s="72">
        <f t="shared" ref="E442:E447" si="1363">D442+25</f>
        <v>44929</v>
      </c>
      <c r="F442" s="72">
        <f t="shared" ref="F442:F447" si="1364">D442+27</f>
        <v>44931</v>
      </c>
      <c r="G442" s="72">
        <f t="shared" ref="G442:G447" si="1365">D442+29</f>
        <v>44933</v>
      </c>
      <c r="H442" s="72">
        <f t="shared" ref="H442:H447" si="1366">D442+31</f>
        <v>44935</v>
      </c>
      <c r="I442" s="72">
        <f t="shared" ref="I442:I447" si="1367">D442+41</f>
        <v>44945</v>
      </c>
      <c r="J442" s="72">
        <f t="shared" ref="J442:J447" si="1368">D442+36</f>
        <v>44940</v>
      </c>
      <c r="K442" s="72">
        <f t="shared" ref="K442:K447" si="1369">D442+34</f>
        <v>44938</v>
      </c>
      <c r="L442" s="179">
        <f t="shared" ref="L442:L447" si="1370">D442+35</f>
        <v>44939</v>
      </c>
      <c r="M442" s="72">
        <f t="shared" si="1361"/>
        <v>44941</v>
      </c>
      <c r="N442" s="61"/>
      <c r="O442" s="61"/>
    </row>
    <row r="443" spans="1:15" hidden="1" x14ac:dyDescent="0.35">
      <c r="A443" s="130">
        <v>50</v>
      </c>
      <c r="B443" s="28" t="s">
        <v>1259</v>
      </c>
      <c r="C443" s="142">
        <f t="shared" si="1362"/>
        <v>44904</v>
      </c>
      <c r="D443" s="72">
        <f t="shared" si="1307"/>
        <v>44911</v>
      </c>
      <c r="E443" s="72">
        <f t="shared" si="1363"/>
        <v>44936</v>
      </c>
      <c r="F443" s="72">
        <f t="shared" si="1364"/>
        <v>44938</v>
      </c>
      <c r="G443" s="72">
        <f t="shared" si="1365"/>
        <v>44940</v>
      </c>
      <c r="H443" s="72">
        <f t="shared" si="1366"/>
        <v>44942</v>
      </c>
      <c r="I443" s="72">
        <f t="shared" si="1367"/>
        <v>44952</v>
      </c>
      <c r="J443" s="72">
        <f t="shared" si="1368"/>
        <v>44947</v>
      </c>
      <c r="K443" s="72">
        <f t="shared" si="1369"/>
        <v>44945</v>
      </c>
      <c r="L443" s="179">
        <f t="shared" si="1370"/>
        <v>44946</v>
      </c>
      <c r="M443" s="72">
        <f t="shared" ref="M443:M448" si="1371">D443+37</f>
        <v>44948</v>
      </c>
      <c r="N443" s="61"/>
      <c r="O443" s="61"/>
    </row>
    <row r="444" spans="1:15" hidden="1" x14ac:dyDescent="0.35">
      <c r="A444" s="130">
        <v>51</v>
      </c>
      <c r="B444" s="28" t="s">
        <v>33</v>
      </c>
      <c r="C444" s="184">
        <f t="shared" si="1362"/>
        <v>44911</v>
      </c>
      <c r="D444" s="73">
        <f t="shared" si="1307"/>
        <v>44918</v>
      </c>
      <c r="E444" s="73">
        <f t="shared" si="1363"/>
        <v>44943</v>
      </c>
      <c r="F444" s="73">
        <f t="shared" si="1364"/>
        <v>44945</v>
      </c>
      <c r="G444" s="73">
        <f t="shared" si="1365"/>
        <v>44947</v>
      </c>
      <c r="H444" s="73">
        <f t="shared" si="1366"/>
        <v>44949</v>
      </c>
      <c r="I444" s="73">
        <f t="shared" si="1367"/>
        <v>44959</v>
      </c>
      <c r="J444" s="73">
        <f t="shared" si="1368"/>
        <v>44954</v>
      </c>
      <c r="K444" s="73">
        <f t="shared" si="1369"/>
        <v>44952</v>
      </c>
      <c r="L444" s="211">
        <f t="shared" si="1370"/>
        <v>44953</v>
      </c>
      <c r="M444" s="73">
        <f t="shared" si="1371"/>
        <v>44955</v>
      </c>
      <c r="N444" s="61"/>
      <c r="O444" s="61"/>
    </row>
    <row r="445" spans="1:15" hidden="1" x14ac:dyDescent="0.35">
      <c r="A445" s="130">
        <v>52</v>
      </c>
      <c r="B445" s="28" t="s">
        <v>1269</v>
      </c>
      <c r="C445" s="142">
        <f t="shared" si="1362"/>
        <v>44918</v>
      </c>
      <c r="D445" s="72">
        <f t="shared" si="1307"/>
        <v>44925</v>
      </c>
      <c r="E445" s="72">
        <f t="shared" si="1363"/>
        <v>44950</v>
      </c>
      <c r="F445" s="72">
        <f t="shared" si="1364"/>
        <v>44952</v>
      </c>
      <c r="G445" s="72">
        <f t="shared" si="1365"/>
        <v>44954</v>
      </c>
      <c r="H445" s="72">
        <f t="shared" si="1366"/>
        <v>44956</v>
      </c>
      <c r="I445" s="72">
        <f t="shared" si="1367"/>
        <v>44966</v>
      </c>
      <c r="J445" s="72">
        <f t="shared" si="1368"/>
        <v>44961</v>
      </c>
      <c r="K445" s="72">
        <f t="shared" si="1369"/>
        <v>44959</v>
      </c>
      <c r="L445" s="179">
        <f t="shared" si="1370"/>
        <v>44960</v>
      </c>
      <c r="M445" s="72">
        <f t="shared" si="1371"/>
        <v>44962</v>
      </c>
      <c r="N445" s="61"/>
      <c r="O445" s="61"/>
    </row>
    <row r="446" spans="1:15" hidden="1" x14ac:dyDescent="0.35">
      <c r="A446" s="130">
        <v>1</v>
      </c>
      <c r="B446" s="28" t="s">
        <v>1275</v>
      </c>
      <c r="C446" s="142">
        <f t="shared" si="1362"/>
        <v>44925</v>
      </c>
      <c r="D446" s="72">
        <f t="shared" si="1307"/>
        <v>44932</v>
      </c>
      <c r="E446" s="72">
        <f t="shared" si="1363"/>
        <v>44957</v>
      </c>
      <c r="F446" s="72">
        <f t="shared" si="1364"/>
        <v>44959</v>
      </c>
      <c r="G446" s="72">
        <f t="shared" si="1365"/>
        <v>44961</v>
      </c>
      <c r="H446" s="72">
        <f t="shared" si="1366"/>
        <v>44963</v>
      </c>
      <c r="I446" s="72">
        <f t="shared" si="1367"/>
        <v>44973</v>
      </c>
      <c r="J446" s="72">
        <f t="shared" si="1368"/>
        <v>44968</v>
      </c>
      <c r="K446" s="72">
        <f t="shared" si="1369"/>
        <v>44966</v>
      </c>
      <c r="L446" s="179">
        <f t="shared" si="1370"/>
        <v>44967</v>
      </c>
      <c r="M446" s="72">
        <f t="shared" si="1371"/>
        <v>44969</v>
      </c>
      <c r="N446" s="61"/>
      <c r="O446" s="61"/>
    </row>
    <row r="447" spans="1:15" hidden="1" x14ac:dyDescent="0.35">
      <c r="A447" s="130">
        <v>2</v>
      </c>
      <c r="B447" s="28" t="s">
        <v>1286</v>
      </c>
      <c r="C447" s="142">
        <f t="shared" si="1362"/>
        <v>44932</v>
      </c>
      <c r="D447" s="72">
        <f t="shared" si="1307"/>
        <v>44939</v>
      </c>
      <c r="E447" s="72">
        <f t="shared" si="1363"/>
        <v>44964</v>
      </c>
      <c r="F447" s="72">
        <f t="shared" si="1364"/>
        <v>44966</v>
      </c>
      <c r="G447" s="72">
        <f t="shared" si="1365"/>
        <v>44968</v>
      </c>
      <c r="H447" s="72">
        <f t="shared" si="1366"/>
        <v>44970</v>
      </c>
      <c r="I447" s="72">
        <f t="shared" si="1367"/>
        <v>44980</v>
      </c>
      <c r="J447" s="72">
        <f t="shared" si="1368"/>
        <v>44975</v>
      </c>
      <c r="K447" s="72">
        <f t="shared" si="1369"/>
        <v>44973</v>
      </c>
      <c r="L447" s="179">
        <f t="shared" si="1370"/>
        <v>44974</v>
      </c>
      <c r="M447" s="72">
        <f t="shared" si="1371"/>
        <v>44976</v>
      </c>
      <c r="N447" s="61"/>
      <c r="O447" s="61"/>
    </row>
    <row r="448" spans="1:15" hidden="1" x14ac:dyDescent="0.35">
      <c r="A448" s="130">
        <v>3</v>
      </c>
      <c r="B448" s="28" t="s">
        <v>1294</v>
      </c>
      <c r="C448" s="142">
        <f t="shared" ref="C448" si="1372">D448-7</f>
        <v>44939</v>
      </c>
      <c r="D448" s="72">
        <f t="shared" si="1307"/>
        <v>44946</v>
      </c>
      <c r="E448" s="72">
        <f t="shared" ref="E448" si="1373">D448+25</f>
        <v>44971</v>
      </c>
      <c r="F448" s="72">
        <f t="shared" ref="F448" si="1374">D448+27</f>
        <v>44973</v>
      </c>
      <c r="G448" s="72">
        <f t="shared" ref="G448" si="1375">D448+29</f>
        <v>44975</v>
      </c>
      <c r="H448" s="72">
        <f t="shared" ref="H448" si="1376">D448+31</f>
        <v>44977</v>
      </c>
      <c r="I448" s="72">
        <f t="shared" ref="I448" si="1377">D448+41</f>
        <v>44987</v>
      </c>
      <c r="J448" s="72">
        <f t="shared" ref="J448" si="1378">D448+36</f>
        <v>44982</v>
      </c>
      <c r="K448" s="72">
        <f t="shared" ref="K448" si="1379">D448+34</f>
        <v>44980</v>
      </c>
      <c r="L448" s="179">
        <f t="shared" ref="L448" si="1380">D448+35</f>
        <v>44981</v>
      </c>
      <c r="M448" s="72">
        <f t="shared" si="1371"/>
        <v>44983</v>
      </c>
      <c r="N448" s="61"/>
      <c r="O448" s="61"/>
    </row>
    <row r="449" spans="1:15" hidden="1" x14ac:dyDescent="0.35">
      <c r="A449" s="130">
        <v>4</v>
      </c>
      <c r="B449" s="28" t="s">
        <v>1300</v>
      </c>
      <c r="C449" s="142">
        <f t="shared" ref="C449" si="1381">D449-7</f>
        <v>44946</v>
      </c>
      <c r="D449" s="72">
        <f t="shared" si="1307"/>
        <v>44953</v>
      </c>
      <c r="E449" s="72">
        <f t="shared" ref="E449" si="1382">D449+25</f>
        <v>44978</v>
      </c>
      <c r="F449" s="72">
        <f t="shared" ref="F449" si="1383">D449+27</f>
        <v>44980</v>
      </c>
      <c r="G449" s="72">
        <f t="shared" ref="G449" si="1384">D449+29</f>
        <v>44982</v>
      </c>
      <c r="H449" s="72">
        <f t="shared" ref="H449" si="1385">D449+31</f>
        <v>44984</v>
      </c>
      <c r="I449" s="72">
        <f t="shared" ref="I449" si="1386">D449+41</f>
        <v>44994</v>
      </c>
      <c r="J449" s="72">
        <f t="shared" ref="J449" si="1387">D449+36</f>
        <v>44989</v>
      </c>
      <c r="K449" s="72">
        <f t="shared" ref="K449" si="1388">D449+34</f>
        <v>44987</v>
      </c>
      <c r="L449" s="179">
        <f t="shared" ref="L449" si="1389">D449+35</f>
        <v>44988</v>
      </c>
      <c r="M449" s="72">
        <f t="shared" ref="M449" si="1390">D449+37</f>
        <v>44990</v>
      </c>
      <c r="N449" s="61"/>
      <c r="O449" s="61"/>
    </row>
    <row r="450" spans="1:15" hidden="1" x14ac:dyDescent="0.35">
      <c r="A450" s="130">
        <v>5</v>
      </c>
      <c r="B450" s="28" t="s">
        <v>1319</v>
      </c>
      <c r="C450" s="142">
        <f t="shared" ref="C450" si="1391">D450-7</f>
        <v>44953</v>
      </c>
      <c r="D450" s="72">
        <f t="shared" si="1307"/>
        <v>44960</v>
      </c>
      <c r="E450" s="72">
        <f t="shared" ref="E450" si="1392">D450+25</f>
        <v>44985</v>
      </c>
      <c r="F450" s="72">
        <f t="shared" ref="F450" si="1393">D450+27</f>
        <v>44987</v>
      </c>
      <c r="G450" s="72">
        <f t="shared" ref="G450" si="1394">D450+29</f>
        <v>44989</v>
      </c>
      <c r="H450" s="72">
        <f t="shared" ref="H450" si="1395">D450+31</f>
        <v>44991</v>
      </c>
      <c r="I450" s="72">
        <f t="shared" ref="I450" si="1396">D450+41</f>
        <v>45001</v>
      </c>
      <c r="J450" s="72">
        <f t="shared" ref="J450" si="1397">D450+36</f>
        <v>44996</v>
      </c>
      <c r="K450" s="72">
        <f t="shared" ref="K450" si="1398">D450+34</f>
        <v>44994</v>
      </c>
      <c r="L450" s="179">
        <f t="shared" ref="L450" si="1399">D450+35</f>
        <v>44995</v>
      </c>
      <c r="M450" s="72">
        <f t="shared" ref="M450" si="1400">D450+37</f>
        <v>44997</v>
      </c>
      <c r="N450" s="61"/>
      <c r="O450" s="61"/>
    </row>
    <row r="451" spans="1:15" hidden="1" x14ac:dyDescent="0.35">
      <c r="A451" s="130">
        <v>6</v>
      </c>
      <c r="B451" s="28" t="s">
        <v>1325</v>
      </c>
      <c r="C451" s="142">
        <f t="shared" ref="C451" si="1401">D451-7</f>
        <v>44960</v>
      </c>
      <c r="D451" s="72">
        <f t="shared" si="1307"/>
        <v>44967</v>
      </c>
      <c r="E451" s="72">
        <f t="shared" ref="E451:E456" si="1402">D451+23</f>
        <v>44990</v>
      </c>
      <c r="F451" s="72">
        <f t="shared" ref="F451" si="1403">D451+27</f>
        <v>44994</v>
      </c>
      <c r="G451" s="72">
        <f t="shared" ref="G451" si="1404">D451+29</f>
        <v>44996</v>
      </c>
      <c r="H451" s="72">
        <f t="shared" ref="H451" si="1405">D451+31</f>
        <v>44998</v>
      </c>
      <c r="I451" s="72">
        <f t="shared" ref="I451" si="1406">D451+41</f>
        <v>45008</v>
      </c>
      <c r="J451" s="72">
        <f t="shared" ref="J451" si="1407">D451+36</f>
        <v>45003</v>
      </c>
      <c r="K451" s="72">
        <f t="shared" ref="K451" si="1408">D451+34</f>
        <v>45001</v>
      </c>
      <c r="L451" s="179">
        <f t="shared" ref="L451" si="1409">D451+35</f>
        <v>45002</v>
      </c>
      <c r="M451" s="72">
        <f t="shared" ref="M451" si="1410">D451+37</f>
        <v>45004</v>
      </c>
      <c r="N451" s="61"/>
      <c r="O451" s="61"/>
    </row>
    <row r="452" spans="1:15" hidden="1" x14ac:dyDescent="0.35">
      <c r="A452" s="130">
        <v>7</v>
      </c>
      <c r="B452" s="28" t="s">
        <v>1324</v>
      </c>
      <c r="C452" s="142">
        <f t="shared" ref="C452" si="1411">D452-7</f>
        <v>44967</v>
      </c>
      <c r="D452" s="72">
        <f t="shared" si="1307"/>
        <v>44974</v>
      </c>
      <c r="E452" s="72">
        <f t="shared" si="1402"/>
        <v>44997</v>
      </c>
      <c r="F452" s="72">
        <f t="shared" ref="F452" si="1412">D452+27</f>
        <v>45001</v>
      </c>
      <c r="G452" s="72">
        <f t="shared" ref="G452" si="1413">D452+29</f>
        <v>45003</v>
      </c>
      <c r="H452" s="72">
        <f t="shared" ref="H452" si="1414">D452+31</f>
        <v>45005</v>
      </c>
      <c r="I452" s="72">
        <f t="shared" ref="I452" si="1415">D452+41</f>
        <v>45015</v>
      </c>
      <c r="J452" s="72">
        <f t="shared" ref="J452" si="1416">D452+36</f>
        <v>45010</v>
      </c>
      <c r="K452" s="72">
        <f t="shared" ref="K452" si="1417">D452+34</f>
        <v>45008</v>
      </c>
      <c r="L452" s="179">
        <f t="shared" ref="L452" si="1418">D452+35</f>
        <v>45009</v>
      </c>
      <c r="M452" s="72">
        <f t="shared" ref="M452" si="1419">D452+37</f>
        <v>45011</v>
      </c>
      <c r="N452" s="61"/>
      <c r="O452" s="61"/>
    </row>
    <row r="453" spans="1:15" hidden="1" x14ac:dyDescent="0.35">
      <c r="A453" s="130">
        <v>8</v>
      </c>
      <c r="B453" s="28" t="s">
        <v>1332</v>
      </c>
      <c r="C453" s="142">
        <f t="shared" ref="C453" si="1420">D453-7</f>
        <v>44974</v>
      </c>
      <c r="D453" s="72">
        <f t="shared" si="1307"/>
        <v>44981</v>
      </c>
      <c r="E453" s="72">
        <f t="shared" si="1402"/>
        <v>45004</v>
      </c>
      <c r="F453" s="72">
        <f t="shared" ref="F453" si="1421">D453+27</f>
        <v>45008</v>
      </c>
      <c r="G453" s="72">
        <f t="shared" ref="G453" si="1422">D453+29</f>
        <v>45010</v>
      </c>
      <c r="H453" s="72">
        <f t="shared" ref="H453" si="1423">D453+31</f>
        <v>45012</v>
      </c>
      <c r="I453" s="72">
        <f t="shared" ref="I453" si="1424">D453+41</f>
        <v>45022</v>
      </c>
      <c r="J453" s="72">
        <f t="shared" ref="J453" si="1425">D453+36</f>
        <v>45017</v>
      </c>
      <c r="K453" s="72">
        <f t="shared" ref="K453" si="1426">D453+34</f>
        <v>45015</v>
      </c>
      <c r="L453" s="179">
        <f t="shared" ref="L453" si="1427">D453+35</f>
        <v>45016</v>
      </c>
      <c r="M453" s="72">
        <f t="shared" ref="M453" si="1428">D453+37</f>
        <v>45018</v>
      </c>
      <c r="N453" s="61"/>
      <c r="O453" s="61"/>
    </row>
    <row r="454" spans="1:15" hidden="1" x14ac:dyDescent="0.35">
      <c r="A454" s="130">
        <v>9</v>
      </c>
      <c r="B454" s="28" t="s">
        <v>1340</v>
      </c>
      <c r="C454" s="142">
        <f t="shared" ref="C454" si="1429">D454-7</f>
        <v>44981</v>
      </c>
      <c r="D454" s="72">
        <f t="shared" si="1307"/>
        <v>44988</v>
      </c>
      <c r="E454" s="72">
        <f t="shared" si="1402"/>
        <v>45011</v>
      </c>
      <c r="F454" s="72">
        <f t="shared" ref="F454" si="1430">D454+27</f>
        <v>45015</v>
      </c>
      <c r="G454" s="72">
        <f t="shared" ref="G454" si="1431">D454+29</f>
        <v>45017</v>
      </c>
      <c r="H454" s="72">
        <f t="shared" ref="H454" si="1432">D454+31</f>
        <v>45019</v>
      </c>
      <c r="I454" s="72">
        <f t="shared" ref="I454" si="1433">D454+41</f>
        <v>45029</v>
      </c>
      <c r="J454" s="72">
        <f t="shared" ref="J454" si="1434">D454+36</f>
        <v>45024</v>
      </c>
      <c r="K454" s="72">
        <f t="shared" ref="K454" si="1435">D454+34</f>
        <v>45022</v>
      </c>
      <c r="L454" s="179">
        <f t="shared" ref="L454" si="1436">D454+35</f>
        <v>45023</v>
      </c>
      <c r="M454" s="72">
        <f t="shared" ref="M454" si="1437">D454+37</f>
        <v>45025</v>
      </c>
      <c r="N454" s="61"/>
      <c r="O454" s="61"/>
    </row>
    <row r="455" spans="1:15" hidden="1" x14ac:dyDescent="0.35">
      <c r="A455" s="130">
        <v>10</v>
      </c>
      <c r="B455" s="28" t="s">
        <v>1350</v>
      </c>
      <c r="C455" s="142">
        <f t="shared" ref="C455" si="1438">D455-7</f>
        <v>44988</v>
      </c>
      <c r="D455" s="72">
        <f t="shared" si="1307"/>
        <v>44995</v>
      </c>
      <c r="E455" s="72">
        <f t="shared" si="1402"/>
        <v>45018</v>
      </c>
      <c r="F455" s="72">
        <f t="shared" ref="F455" si="1439">D455+27</f>
        <v>45022</v>
      </c>
      <c r="G455" s="72">
        <f t="shared" ref="G455" si="1440">D455+29</f>
        <v>45024</v>
      </c>
      <c r="H455" s="72">
        <f t="shared" ref="H455" si="1441">D455+31</f>
        <v>45026</v>
      </c>
      <c r="I455" s="72">
        <f t="shared" ref="I455" si="1442">D455+41</f>
        <v>45036</v>
      </c>
      <c r="J455" s="72">
        <f t="shared" ref="J455" si="1443">D455+36</f>
        <v>45031</v>
      </c>
      <c r="K455" s="72">
        <f t="shared" ref="K455" si="1444">D455+34</f>
        <v>45029</v>
      </c>
      <c r="L455" s="179">
        <f t="shared" ref="L455" si="1445">D455+35</f>
        <v>45030</v>
      </c>
      <c r="M455" s="72">
        <f t="shared" ref="M455" si="1446">D455+37</f>
        <v>45032</v>
      </c>
      <c r="N455" s="61"/>
      <c r="O455" s="61"/>
    </row>
    <row r="456" spans="1:15" hidden="1" x14ac:dyDescent="0.35">
      <c r="A456" s="130">
        <v>11</v>
      </c>
      <c r="B456" s="28" t="s">
        <v>1357</v>
      </c>
      <c r="C456" s="142">
        <f t="shared" ref="C456" si="1447">D456-7</f>
        <v>44995</v>
      </c>
      <c r="D456" s="72">
        <f t="shared" si="1307"/>
        <v>45002</v>
      </c>
      <c r="E456" s="72">
        <f t="shared" si="1402"/>
        <v>45025</v>
      </c>
      <c r="F456" s="72">
        <f t="shared" ref="F456" si="1448">D456+27</f>
        <v>45029</v>
      </c>
      <c r="G456" s="72">
        <f t="shared" ref="G456" si="1449">D456+29</f>
        <v>45031</v>
      </c>
      <c r="H456" s="72">
        <f t="shared" ref="H456" si="1450">D456+31</f>
        <v>45033</v>
      </c>
      <c r="I456" s="72">
        <f t="shared" ref="I456" si="1451">D456+41</f>
        <v>45043</v>
      </c>
      <c r="J456" s="72">
        <f t="shared" ref="J456" si="1452">D456+36</f>
        <v>45038</v>
      </c>
      <c r="K456" s="72">
        <f t="shared" ref="K456" si="1453">D456+34</f>
        <v>45036</v>
      </c>
      <c r="L456" s="179">
        <f t="shared" ref="L456" si="1454">D456+35</f>
        <v>45037</v>
      </c>
      <c r="M456" s="72">
        <f t="shared" ref="M456" si="1455">D456+37</f>
        <v>45039</v>
      </c>
      <c r="N456" s="61"/>
      <c r="O456" s="61"/>
    </row>
    <row r="457" spans="1:15" hidden="1" x14ac:dyDescent="0.35">
      <c r="A457" s="130">
        <v>12</v>
      </c>
      <c r="B457" s="28" t="s">
        <v>1366</v>
      </c>
      <c r="C457" s="142">
        <f t="shared" ref="C457" si="1456">D457-7</f>
        <v>45002</v>
      </c>
      <c r="D457" s="72">
        <f t="shared" si="1307"/>
        <v>45009</v>
      </c>
      <c r="E457" s="72">
        <f t="shared" ref="E457" si="1457">D457+23</f>
        <v>45032</v>
      </c>
      <c r="F457" s="72">
        <f t="shared" ref="F457" si="1458">D457+27</f>
        <v>45036</v>
      </c>
      <c r="G457" s="72">
        <f t="shared" ref="G457" si="1459">D457+29</f>
        <v>45038</v>
      </c>
      <c r="H457" s="72">
        <f t="shared" ref="H457" si="1460">D457+31</f>
        <v>45040</v>
      </c>
      <c r="I457" s="72">
        <f t="shared" ref="I457" si="1461">D457+41</f>
        <v>45050</v>
      </c>
      <c r="J457" s="72">
        <f t="shared" ref="J457" si="1462">D457+36</f>
        <v>45045</v>
      </c>
      <c r="K457" s="72">
        <f t="shared" ref="K457" si="1463">D457+34</f>
        <v>45043</v>
      </c>
      <c r="L457" s="179">
        <f t="shared" ref="L457" si="1464">D457+35</f>
        <v>45044</v>
      </c>
      <c r="M457" s="72">
        <f t="shared" ref="M457" si="1465">D457+37</f>
        <v>45046</v>
      </c>
      <c r="N457" s="61"/>
      <c r="O457" s="61"/>
    </row>
    <row r="458" spans="1:15" hidden="1" x14ac:dyDescent="0.35">
      <c r="A458" s="130">
        <v>13</v>
      </c>
      <c r="B458" s="28" t="s">
        <v>1380</v>
      </c>
      <c r="C458" s="142">
        <f t="shared" ref="C458" si="1466">D458-7</f>
        <v>45009</v>
      </c>
      <c r="D458" s="72">
        <f t="shared" si="1307"/>
        <v>45016</v>
      </c>
      <c r="E458" s="72">
        <f t="shared" ref="E458" si="1467">D458+23</f>
        <v>45039</v>
      </c>
      <c r="F458" s="72">
        <f t="shared" ref="F458" si="1468">D458+27</f>
        <v>45043</v>
      </c>
      <c r="G458" s="72">
        <f t="shared" ref="G458" si="1469">D458+29</f>
        <v>45045</v>
      </c>
      <c r="H458" s="72">
        <f t="shared" ref="H458" si="1470">D458+31</f>
        <v>45047</v>
      </c>
      <c r="I458" s="72">
        <f t="shared" ref="I458" si="1471">D458+41</f>
        <v>45057</v>
      </c>
      <c r="J458" s="72">
        <f t="shared" ref="J458" si="1472">D458+36</f>
        <v>45052</v>
      </c>
      <c r="K458" s="72">
        <f t="shared" ref="K458" si="1473">D458+34</f>
        <v>45050</v>
      </c>
      <c r="L458" s="179">
        <f t="shared" ref="L458" si="1474">D458+35</f>
        <v>45051</v>
      </c>
      <c r="M458" s="72">
        <f t="shared" ref="M458" si="1475">D458+37</f>
        <v>45053</v>
      </c>
      <c r="N458" s="61"/>
      <c r="O458" s="61"/>
    </row>
    <row r="459" spans="1:15" hidden="1" x14ac:dyDescent="0.35">
      <c r="A459" s="130">
        <v>14</v>
      </c>
      <c r="B459" s="28" t="s">
        <v>1385</v>
      </c>
      <c r="C459" s="142">
        <f t="shared" ref="C459" si="1476">D459-7</f>
        <v>45016</v>
      </c>
      <c r="D459" s="72">
        <f t="shared" si="1307"/>
        <v>45023</v>
      </c>
      <c r="E459" s="72">
        <f t="shared" ref="E459" si="1477">D459+23</f>
        <v>45046</v>
      </c>
      <c r="F459" s="72">
        <f t="shared" ref="F459" si="1478">D459+27</f>
        <v>45050</v>
      </c>
      <c r="G459" s="72">
        <f t="shared" ref="G459" si="1479">D459+29</f>
        <v>45052</v>
      </c>
      <c r="H459" s="72">
        <f t="shared" ref="H459" si="1480">D459+31</f>
        <v>45054</v>
      </c>
      <c r="I459" s="72">
        <f t="shared" ref="I459" si="1481">D459+41</f>
        <v>45064</v>
      </c>
      <c r="J459" s="72">
        <f t="shared" ref="J459" si="1482">D459+36</f>
        <v>45059</v>
      </c>
      <c r="K459" s="72">
        <f t="shared" ref="K459" si="1483">D459+34</f>
        <v>45057</v>
      </c>
      <c r="L459" s="179">
        <f t="shared" ref="L459" si="1484">D459+35</f>
        <v>45058</v>
      </c>
      <c r="M459" s="72">
        <f t="shared" ref="M459" si="1485">D459+37</f>
        <v>45060</v>
      </c>
      <c r="N459" s="61"/>
      <c r="O459" s="61"/>
    </row>
    <row r="460" spans="1:15" hidden="1" x14ac:dyDescent="0.35">
      <c r="A460" s="130">
        <v>15</v>
      </c>
      <c r="B460" s="28" t="s">
        <v>1410</v>
      </c>
      <c r="C460" s="142">
        <f t="shared" ref="C460" si="1486">D460-7</f>
        <v>45023</v>
      </c>
      <c r="D460" s="72">
        <f t="shared" si="1307"/>
        <v>45030</v>
      </c>
      <c r="E460" s="72">
        <f t="shared" ref="E460" si="1487">D460+23</f>
        <v>45053</v>
      </c>
      <c r="F460" s="72">
        <f t="shared" ref="F460" si="1488">D460+27</f>
        <v>45057</v>
      </c>
      <c r="G460" s="72">
        <f t="shared" ref="G460" si="1489">D460+29</f>
        <v>45059</v>
      </c>
      <c r="H460" s="72">
        <f t="shared" ref="H460" si="1490">D460+31</f>
        <v>45061</v>
      </c>
      <c r="I460" s="72">
        <f t="shared" ref="I460" si="1491">D460+41</f>
        <v>45071</v>
      </c>
      <c r="J460" s="72">
        <f t="shared" ref="J460" si="1492">D460+36</f>
        <v>45066</v>
      </c>
      <c r="K460" s="72">
        <f t="shared" ref="K460" si="1493">D460+34</f>
        <v>45064</v>
      </c>
      <c r="L460" s="179">
        <f t="shared" ref="L460" si="1494">D460+35</f>
        <v>45065</v>
      </c>
      <c r="M460" s="72">
        <f t="shared" ref="M460" si="1495">D460+37</f>
        <v>45067</v>
      </c>
      <c r="N460" s="61"/>
      <c r="O460" s="61"/>
    </row>
    <row r="461" spans="1:15" hidden="1" x14ac:dyDescent="0.35">
      <c r="A461" s="130">
        <v>16</v>
      </c>
      <c r="B461" s="28" t="s">
        <v>1418</v>
      </c>
      <c r="C461" s="142">
        <f t="shared" ref="C461" si="1496">D461-7</f>
        <v>45030</v>
      </c>
      <c r="D461" s="72">
        <f t="shared" si="1307"/>
        <v>45037</v>
      </c>
      <c r="E461" s="72">
        <f t="shared" ref="E461" si="1497">D461+23</f>
        <v>45060</v>
      </c>
      <c r="F461" s="72">
        <f t="shared" ref="F461" si="1498">D461+27</f>
        <v>45064</v>
      </c>
      <c r="G461" s="72">
        <f t="shared" ref="G461" si="1499">D461+29</f>
        <v>45066</v>
      </c>
      <c r="H461" s="72">
        <f t="shared" ref="H461" si="1500">D461+31</f>
        <v>45068</v>
      </c>
      <c r="I461" s="72">
        <f t="shared" ref="I461" si="1501">D461+41</f>
        <v>45078</v>
      </c>
      <c r="J461" s="72">
        <f t="shared" ref="J461" si="1502">D461+36</f>
        <v>45073</v>
      </c>
      <c r="K461" s="72">
        <f t="shared" ref="K461" si="1503">D461+34</f>
        <v>45071</v>
      </c>
      <c r="L461" s="179">
        <f t="shared" ref="L461" si="1504">D461+35</f>
        <v>45072</v>
      </c>
      <c r="M461" s="72">
        <f t="shared" ref="M461" si="1505">D461+37</f>
        <v>45074</v>
      </c>
      <c r="N461" s="61"/>
      <c r="O461" s="61"/>
    </row>
    <row r="462" spans="1:15" hidden="1" x14ac:dyDescent="0.35">
      <c r="A462" s="130">
        <v>17</v>
      </c>
      <c r="B462" s="28" t="s">
        <v>1411</v>
      </c>
      <c r="C462" s="142">
        <f t="shared" ref="C462" si="1506">D462-7</f>
        <v>45037</v>
      </c>
      <c r="D462" s="72">
        <f t="shared" si="1307"/>
        <v>45044</v>
      </c>
      <c r="E462" s="72">
        <f t="shared" ref="E462" si="1507">D462+23</f>
        <v>45067</v>
      </c>
      <c r="F462" s="72">
        <f t="shared" ref="F462" si="1508">D462+27</f>
        <v>45071</v>
      </c>
      <c r="G462" s="72">
        <f t="shared" ref="G462" si="1509">D462+29</f>
        <v>45073</v>
      </c>
      <c r="H462" s="72">
        <f t="shared" ref="H462" si="1510">D462+31</f>
        <v>45075</v>
      </c>
      <c r="I462" s="72">
        <f t="shared" ref="I462" si="1511">D462+41</f>
        <v>45085</v>
      </c>
      <c r="J462" s="72">
        <f t="shared" ref="J462" si="1512">D462+36</f>
        <v>45080</v>
      </c>
      <c r="K462" s="72">
        <f t="shared" ref="K462" si="1513">D462+34</f>
        <v>45078</v>
      </c>
      <c r="L462" s="179">
        <f t="shared" ref="L462" si="1514">D462+35</f>
        <v>45079</v>
      </c>
      <c r="M462" s="72">
        <f t="shared" ref="M462" si="1515">D462+37</f>
        <v>45081</v>
      </c>
      <c r="N462" s="61"/>
      <c r="O462" s="61"/>
    </row>
    <row r="463" spans="1:15" hidden="1" x14ac:dyDescent="0.35">
      <c r="A463" s="130">
        <v>18</v>
      </c>
      <c r="B463" s="28" t="s">
        <v>1420</v>
      </c>
      <c r="C463" s="142">
        <f t="shared" ref="C463" si="1516">D463-7</f>
        <v>45044</v>
      </c>
      <c r="D463" s="72">
        <f t="shared" si="1307"/>
        <v>45051</v>
      </c>
      <c r="E463" s="72">
        <f t="shared" ref="E463" si="1517">D463+23</f>
        <v>45074</v>
      </c>
      <c r="F463" s="72">
        <f t="shared" ref="F463" si="1518">D463+27</f>
        <v>45078</v>
      </c>
      <c r="G463" s="72">
        <f t="shared" ref="G463" si="1519">D463+29</f>
        <v>45080</v>
      </c>
      <c r="H463" s="72">
        <f t="shared" ref="H463" si="1520">D463+31</f>
        <v>45082</v>
      </c>
      <c r="I463" s="72">
        <f t="shared" ref="I463" si="1521">D463+41</f>
        <v>45092</v>
      </c>
      <c r="J463" s="72">
        <f t="shared" ref="J463" si="1522">D463+36</f>
        <v>45087</v>
      </c>
      <c r="K463" s="72">
        <f t="shared" ref="K463" si="1523">D463+34</f>
        <v>45085</v>
      </c>
      <c r="L463" s="179">
        <f t="shared" ref="L463" si="1524">D463+35</f>
        <v>45086</v>
      </c>
      <c r="M463" s="72">
        <f t="shared" ref="M463" si="1525">D463+37</f>
        <v>45088</v>
      </c>
      <c r="N463" s="61"/>
      <c r="O463" s="61"/>
    </row>
    <row r="464" spans="1:15" hidden="1" x14ac:dyDescent="0.35">
      <c r="A464" s="130">
        <v>19</v>
      </c>
      <c r="B464" s="28" t="s">
        <v>1455</v>
      </c>
      <c r="C464" s="142">
        <f t="shared" ref="C464" si="1526">D464-7</f>
        <v>45051</v>
      </c>
      <c r="D464" s="72">
        <f t="shared" si="1307"/>
        <v>45058</v>
      </c>
      <c r="E464" s="72">
        <f t="shared" ref="E464" si="1527">D464+23</f>
        <v>45081</v>
      </c>
      <c r="F464" s="72">
        <f t="shared" ref="F464" si="1528">D464+27</f>
        <v>45085</v>
      </c>
      <c r="G464" s="72">
        <f t="shared" ref="G464" si="1529">D464+29</f>
        <v>45087</v>
      </c>
      <c r="H464" s="72">
        <f t="shared" ref="H464" si="1530">D464+31</f>
        <v>45089</v>
      </c>
      <c r="I464" s="72">
        <f t="shared" ref="I464" si="1531">D464+41</f>
        <v>45099</v>
      </c>
      <c r="J464" s="72">
        <f t="shared" ref="J464" si="1532">D464+36</f>
        <v>45094</v>
      </c>
      <c r="K464" s="72">
        <f t="shared" ref="K464" si="1533">D464+34</f>
        <v>45092</v>
      </c>
      <c r="L464" s="179">
        <f t="shared" ref="L464" si="1534">D464+35</f>
        <v>45093</v>
      </c>
      <c r="M464" s="72">
        <f t="shared" ref="M464" si="1535">D464+37</f>
        <v>45095</v>
      </c>
      <c r="N464" s="61"/>
      <c r="O464" s="61"/>
    </row>
    <row r="465" spans="1:15" hidden="1" x14ac:dyDescent="0.35">
      <c r="A465" s="130">
        <v>20</v>
      </c>
      <c r="B465" s="28" t="s">
        <v>1438</v>
      </c>
      <c r="C465" s="142">
        <f t="shared" ref="C465" si="1536">D465-7</f>
        <v>45058</v>
      </c>
      <c r="D465" s="72">
        <f t="shared" si="1307"/>
        <v>45065</v>
      </c>
      <c r="E465" s="72">
        <f t="shared" ref="E465" si="1537">D465+23</f>
        <v>45088</v>
      </c>
      <c r="F465" s="72">
        <f t="shared" ref="F465" si="1538">D465+27</f>
        <v>45092</v>
      </c>
      <c r="G465" s="72">
        <f t="shared" ref="G465" si="1539">D465+29</f>
        <v>45094</v>
      </c>
      <c r="H465" s="72">
        <f t="shared" ref="H465" si="1540">D465+31</f>
        <v>45096</v>
      </c>
      <c r="I465" s="72">
        <f t="shared" ref="I465" si="1541">D465+41</f>
        <v>45106</v>
      </c>
      <c r="J465" s="72">
        <f t="shared" ref="J465" si="1542">D465+36</f>
        <v>45101</v>
      </c>
      <c r="K465" s="72">
        <f t="shared" ref="K465" si="1543">D465+34</f>
        <v>45099</v>
      </c>
      <c r="L465" s="179">
        <f t="shared" ref="L465" si="1544">D465+35</f>
        <v>45100</v>
      </c>
      <c r="M465" s="72">
        <f t="shared" ref="M465" si="1545">D465+37</f>
        <v>45102</v>
      </c>
      <c r="N465" s="61"/>
      <c r="O465" s="61"/>
    </row>
    <row r="466" spans="1:15" hidden="1" x14ac:dyDescent="0.35">
      <c r="A466" s="130">
        <v>21</v>
      </c>
      <c r="B466" s="28" t="s">
        <v>1456</v>
      </c>
      <c r="C466" s="142">
        <f t="shared" ref="C466" si="1546">D466-7</f>
        <v>45065</v>
      </c>
      <c r="D466" s="72">
        <f t="shared" si="1307"/>
        <v>45072</v>
      </c>
      <c r="E466" s="72">
        <f t="shared" ref="E466" si="1547">D466+23</f>
        <v>45095</v>
      </c>
      <c r="F466" s="72">
        <f t="shared" ref="F466" si="1548">D466+27</f>
        <v>45099</v>
      </c>
      <c r="G466" s="72">
        <f t="shared" ref="G466" si="1549">D466+29</f>
        <v>45101</v>
      </c>
      <c r="H466" s="72">
        <f t="shared" ref="H466" si="1550">D466+31</f>
        <v>45103</v>
      </c>
      <c r="I466" s="72">
        <f t="shared" ref="I466" si="1551">D466+41</f>
        <v>45113</v>
      </c>
      <c r="J466" s="72">
        <f t="shared" ref="J466" si="1552">D466+36</f>
        <v>45108</v>
      </c>
      <c r="K466" s="72">
        <f t="shared" ref="K466" si="1553">D466+34</f>
        <v>45106</v>
      </c>
      <c r="L466" s="179">
        <f t="shared" ref="L466" si="1554">D466+35</f>
        <v>45107</v>
      </c>
      <c r="M466" s="72">
        <f t="shared" ref="M466" si="1555">D466+37</f>
        <v>45109</v>
      </c>
      <c r="N466" s="61"/>
      <c r="O466" s="61"/>
    </row>
    <row r="467" spans="1:15" hidden="1" x14ac:dyDescent="0.35">
      <c r="A467" s="130">
        <v>22</v>
      </c>
      <c r="B467" s="28" t="s">
        <v>1446</v>
      </c>
      <c r="C467" s="142">
        <f t="shared" ref="C467" si="1556">D467-7</f>
        <v>45072</v>
      </c>
      <c r="D467" s="72">
        <f t="shared" si="1307"/>
        <v>45079</v>
      </c>
      <c r="E467" s="72">
        <f t="shared" ref="E467" si="1557">D467+23</f>
        <v>45102</v>
      </c>
      <c r="F467" s="72">
        <f t="shared" ref="F467" si="1558">D467+27</f>
        <v>45106</v>
      </c>
      <c r="G467" s="72">
        <f t="shared" ref="G467" si="1559">D467+29</f>
        <v>45108</v>
      </c>
      <c r="H467" s="72">
        <f t="shared" ref="H467" si="1560">D467+31</f>
        <v>45110</v>
      </c>
      <c r="I467" s="72">
        <f t="shared" ref="I467" si="1561">D467+41</f>
        <v>45120</v>
      </c>
      <c r="J467" s="72">
        <f t="shared" ref="J467" si="1562">D467+36</f>
        <v>45115</v>
      </c>
      <c r="K467" s="72">
        <f t="shared" ref="K467" si="1563">D467+34</f>
        <v>45113</v>
      </c>
      <c r="L467" s="179">
        <f t="shared" ref="L467" si="1564">D467+35</f>
        <v>45114</v>
      </c>
      <c r="M467" s="72">
        <f t="shared" ref="M467" si="1565">D467+37</f>
        <v>45116</v>
      </c>
      <c r="N467" s="61"/>
      <c r="O467" s="61"/>
    </row>
    <row r="468" spans="1:15" hidden="1" x14ac:dyDescent="0.35">
      <c r="A468" s="130">
        <v>23</v>
      </c>
      <c r="B468" s="28" t="s">
        <v>1463</v>
      </c>
      <c r="C468" s="142">
        <f t="shared" ref="C468" si="1566">D468-7</f>
        <v>45079</v>
      </c>
      <c r="D468" s="72">
        <f t="shared" si="1307"/>
        <v>45086</v>
      </c>
      <c r="E468" s="72">
        <f t="shared" ref="E468" si="1567">D468+23</f>
        <v>45109</v>
      </c>
      <c r="F468" s="72">
        <f t="shared" ref="F468" si="1568">D468+27</f>
        <v>45113</v>
      </c>
      <c r="G468" s="72">
        <f t="shared" ref="G468" si="1569">D468+29</f>
        <v>45115</v>
      </c>
      <c r="H468" s="72">
        <f t="shared" ref="H468" si="1570">D468+31</f>
        <v>45117</v>
      </c>
      <c r="I468" s="72">
        <f t="shared" ref="I468" si="1571">D468+41</f>
        <v>45127</v>
      </c>
      <c r="J468" s="72">
        <f t="shared" ref="J468" si="1572">D468+36</f>
        <v>45122</v>
      </c>
      <c r="K468" s="72">
        <f t="shared" ref="K468" si="1573">D468+34</f>
        <v>45120</v>
      </c>
      <c r="L468" s="179">
        <f t="shared" ref="L468" si="1574">D468+35</f>
        <v>45121</v>
      </c>
      <c r="M468" s="72">
        <f t="shared" ref="M468" si="1575">D468+37</f>
        <v>45123</v>
      </c>
      <c r="N468" s="61"/>
      <c r="O468" s="61"/>
    </row>
    <row r="469" spans="1:15" hidden="1" x14ac:dyDescent="0.35">
      <c r="A469" s="130">
        <v>24</v>
      </c>
      <c r="B469" s="28" t="s">
        <v>1471</v>
      </c>
      <c r="C469" s="142">
        <f t="shared" ref="C469" si="1576">D469-7</f>
        <v>45086</v>
      </c>
      <c r="D469" s="72">
        <f t="shared" si="1307"/>
        <v>45093</v>
      </c>
      <c r="E469" s="72">
        <f t="shared" ref="E469" si="1577">D469+23</f>
        <v>45116</v>
      </c>
      <c r="F469" s="72">
        <f t="shared" ref="F469" si="1578">D469+27</f>
        <v>45120</v>
      </c>
      <c r="G469" s="72">
        <f t="shared" ref="G469" si="1579">D469+29</f>
        <v>45122</v>
      </c>
      <c r="H469" s="72">
        <f t="shared" ref="H469" si="1580">D469+31</f>
        <v>45124</v>
      </c>
      <c r="I469" s="72">
        <f t="shared" ref="I469" si="1581">D469+41</f>
        <v>45134</v>
      </c>
      <c r="J469" s="72">
        <f t="shared" ref="J469" si="1582">D469+36</f>
        <v>45129</v>
      </c>
      <c r="K469" s="72">
        <f t="shared" ref="K469" si="1583">D469+34</f>
        <v>45127</v>
      </c>
      <c r="L469" s="179">
        <f t="shared" ref="L469" si="1584">D469+35</f>
        <v>45128</v>
      </c>
      <c r="M469" s="72">
        <f t="shared" ref="M469" si="1585">D469+37</f>
        <v>45130</v>
      </c>
      <c r="N469" s="61"/>
      <c r="O469" s="61"/>
    </row>
    <row r="470" spans="1:15" hidden="1" x14ac:dyDescent="0.35">
      <c r="A470" s="130">
        <v>25</v>
      </c>
      <c r="B470" s="28" t="s">
        <v>1477</v>
      </c>
      <c r="C470" s="142">
        <f t="shared" ref="C470" si="1586">D470-7</f>
        <v>45093</v>
      </c>
      <c r="D470" s="72">
        <f t="shared" si="1307"/>
        <v>45100</v>
      </c>
      <c r="E470" s="72">
        <f t="shared" ref="E470" si="1587">D470+23</f>
        <v>45123</v>
      </c>
      <c r="F470" s="72">
        <f t="shared" ref="F470" si="1588">D470+27</f>
        <v>45127</v>
      </c>
      <c r="G470" s="72">
        <f t="shared" ref="G470" si="1589">D470+29</f>
        <v>45129</v>
      </c>
      <c r="H470" s="72">
        <f t="shared" ref="H470" si="1590">D470+31</f>
        <v>45131</v>
      </c>
      <c r="I470" s="72">
        <f t="shared" ref="I470" si="1591">D470+41</f>
        <v>45141</v>
      </c>
      <c r="J470" s="72">
        <f t="shared" ref="J470" si="1592">D470+36</f>
        <v>45136</v>
      </c>
      <c r="K470" s="72">
        <f t="shared" ref="K470" si="1593">D470+34</f>
        <v>45134</v>
      </c>
      <c r="L470" s="179">
        <f t="shared" ref="L470" si="1594">D470+35</f>
        <v>45135</v>
      </c>
      <c r="M470" s="72">
        <f t="shared" ref="M470" si="1595">D470+37</f>
        <v>45137</v>
      </c>
      <c r="N470" s="61"/>
      <c r="O470" s="61"/>
    </row>
    <row r="471" spans="1:15" hidden="1" x14ac:dyDescent="0.35">
      <c r="A471" s="130">
        <v>26</v>
      </c>
      <c r="B471" s="28" t="s">
        <v>1488</v>
      </c>
      <c r="C471" s="142">
        <f t="shared" ref="C471" si="1596">D471-7</f>
        <v>45100</v>
      </c>
      <c r="D471" s="72">
        <f t="shared" si="1307"/>
        <v>45107</v>
      </c>
      <c r="E471" s="72">
        <f t="shared" ref="E471" si="1597">D471+23</f>
        <v>45130</v>
      </c>
      <c r="F471" s="72">
        <f t="shared" ref="F471" si="1598">D471+27</f>
        <v>45134</v>
      </c>
      <c r="G471" s="72">
        <f t="shared" ref="G471" si="1599">D471+29</f>
        <v>45136</v>
      </c>
      <c r="H471" s="72">
        <f t="shared" ref="H471" si="1600">D471+31</f>
        <v>45138</v>
      </c>
      <c r="I471" s="72">
        <f t="shared" ref="I471" si="1601">D471+41</f>
        <v>45148</v>
      </c>
      <c r="J471" s="72">
        <f t="shared" ref="J471" si="1602">D471+36</f>
        <v>45143</v>
      </c>
      <c r="K471" s="72">
        <f t="shared" ref="K471" si="1603">D471+34</f>
        <v>45141</v>
      </c>
      <c r="L471" s="179">
        <f t="shared" ref="L471" si="1604">D471+35</f>
        <v>45142</v>
      </c>
      <c r="M471" s="72">
        <f t="shared" ref="M471" si="1605">D471+37</f>
        <v>45144</v>
      </c>
      <c r="N471" s="61"/>
      <c r="O471" s="61"/>
    </row>
    <row r="472" spans="1:15" hidden="1" x14ac:dyDescent="0.35">
      <c r="A472" s="130">
        <v>27</v>
      </c>
      <c r="B472" s="28" t="s">
        <v>1522</v>
      </c>
      <c r="C472" s="142">
        <f t="shared" ref="C472" si="1606">D472-7</f>
        <v>45107</v>
      </c>
      <c r="D472" s="72">
        <f t="shared" si="1307"/>
        <v>45114</v>
      </c>
      <c r="E472" s="72">
        <f t="shared" ref="E472" si="1607">D472+23</f>
        <v>45137</v>
      </c>
      <c r="F472" s="72">
        <f t="shared" ref="F472" si="1608">D472+27</f>
        <v>45141</v>
      </c>
      <c r="G472" s="72">
        <f t="shared" ref="G472" si="1609">D472+29</f>
        <v>45143</v>
      </c>
      <c r="H472" s="72">
        <f t="shared" ref="H472" si="1610">D472+31</f>
        <v>45145</v>
      </c>
      <c r="I472" s="72">
        <f t="shared" ref="I472" si="1611">D472+41</f>
        <v>45155</v>
      </c>
      <c r="J472" s="72">
        <f t="shared" ref="J472" si="1612">D472+36</f>
        <v>45150</v>
      </c>
      <c r="K472" s="72">
        <f t="shared" ref="K472" si="1613">D472+34</f>
        <v>45148</v>
      </c>
      <c r="L472" s="179">
        <f t="shared" ref="L472" si="1614">D472+35</f>
        <v>45149</v>
      </c>
      <c r="M472" s="72">
        <f t="shared" ref="M472" si="1615">D472+37</f>
        <v>45151</v>
      </c>
      <c r="N472" s="61"/>
      <c r="O472" s="61"/>
    </row>
    <row r="473" spans="1:15" hidden="1" x14ac:dyDescent="0.35">
      <c r="A473" s="130">
        <v>28</v>
      </c>
      <c r="B473" s="28" t="s">
        <v>1523</v>
      </c>
      <c r="C473" s="142">
        <f t="shared" ref="C473" si="1616">D473-7</f>
        <v>45114</v>
      </c>
      <c r="D473" s="72">
        <f t="shared" si="1307"/>
        <v>45121</v>
      </c>
      <c r="E473" s="72">
        <f t="shared" ref="E473" si="1617">D473+23</f>
        <v>45144</v>
      </c>
      <c r="F473" s="72">
        <f t="shared" ref="F473" si="1618">D473+27</f>
        <v>45148</v>
      </c>
      <c r="G473" s="72">
        <f t="shared" ref="G473" si="1619">D473+29</f>
        <v>45150</v>
      </c>
      <c r="H473" s="72">
        <f t="shared" ref="H473" si="1620">D473+31</f>
        <v>45152</v>
      </c>
      <c r="I473" s="72">
        <f t="shared" ref="I473" si="1621">D473+41</f>
        <v>45162</v>
      </c>
      <c r="J473" s="72">
        <f t="shared" ref="J473" si="1622">D473+36</f>
        <v>45157</v>
      </c>
      <c r="K473" s="72">
        <f t="shared" ref="K473" si="1623">D473+34</f>
        <v>45155</v>
      </c>
      <c r="L473" s="179">
        <f t="shared" ref="L473" si="1624">D473+35</f>
        <v>45156</v>
      </c>
      <c r="M473" s="72">
        <f t="shared" ref="M473" si="1625">D473+37</f>
        <v>45158</v>
      </c>
      <c r="N473" s="61"/>
      <c r="O473" s="61"/>
    </row>
    <row r="474" spans="1:15" hidden="1" x14ac:dyDescent="0.35">
      <c r="A474" s="130">
        <v>29</v>
      </c>
      <c r="B474" s="28" t="s">
        <v>1524</v>
      </c>
      <c r="C474" s="142">
        <f t="shared" ref="C474" si="1626">D474-7</f>
        <v>45121</v>
      </c>
      <c r="D474" s="72">
        <f t="shared" si="1307"/>
        <v>45128</v>
      </c>
      <c r="E474" s="72">
        <f t="shared" ref="E474" si="1627">D474+23</f>
        <v>45151</v>
      </c>
      <c r="F474" s="72">
        <f t="shared" ref="F474" si="1628">D474+27</f>
        <v>45155</v>
      </c>
      <c r="G474" s="72">
        <f t="shared" ref="G474" si="1629">D474+29</f>
        <v>45157</v>
      </c>
      <c r="H474" s="72">
        <f t="shared" ref="H474" si="1630">D474+31</f>
        <v>45159</v>
      </c>
      <c r="I474" s="72">
        <f t="shared" ref="I474" si="1631">D474+41</f>
        <v>45169</v>
      </c>
      <c r="J474" s="72">
        <f t="shared" ref="J474" si="1632">D474+36</f>
        <v>45164</v>
      </c>
      <c r="K474" s="72">
        <f t="shared" ref="K474" si="1633">D474+34</f>
        <v>45162</v>
      </c>
      <c r="L474" s="179">
        <f t="shared" ref="L474" si="1634">D474+35</f>
        <v>45163</v>
      </c>
      <c r="M474" s="72">
        <f t="shared" ref="M474" si="1635">D474+37</f>
        <v>45165</v>
      </c>
      <c r="N474" s="61"/>
      <c r="O474" s="61"/>
    </row>
    <row r="475" spans="1:15" hidden="1" x14ac:dyDescent="0.35">
      <c r="A475" s="130">
        <v>30</v>
      </c>
      <c r="B475" s="28" t="s">
        <v>1535</v>
      </c>
      <c r="C475" s="142">
        <f t="shared" ref="C475" si="1636">D475-7</f>
        <v>45128</v>
      </c>
      <c r="D475" s="72">
        <f t="shared" si="1307"/>
        <v>45135</v>
      </c>
      <c r="E475" s="72">
        <f t="shared" ref="E475" si="1637">D475+23</f>
        <v>45158</v>
      </c>
      <c r="F475" s="72">
        <f t="shared" ref="F475" si="1638">D475+27</f>
        <v>45162</v>
      </c>
      <c r="G475" s="72">
        <f t="shared" ref="G475" si="1639">D475+29</f>
        <v>45164</v>
      </c>
      <c r="H475" s="72">
        <f t="shared" ref="H475" si="1640">D475+31</f>
        <v>45166</v>
      </c>
      <c r="I475" s="72">
        <f t="shared" ref="I475" si="1641">D475+41</f>
        <v>45176</v>
      </c>
      <c r="J475" s="72">
        <f t="shared" ref="J475" si="1642">D475+36</f>
        <v>45171</v>
      </c>
      <c r="K475" s="72">
        <f t="shared" ref="K475" si="1643">D475+34</f>
        <v>45169</v>
      </c>
      <c r="L475" s="179">
        <f t="shared" ref="L475" si="1644">D475+35</f>
        <v>45170</v>
      </c>
      <c r="M475" s="72">
        <f t="shared" ref="M475" si="1645">D475+37</f>
        <v>45172</v>
      </c>
      <c r="N475" s="61"/>
      <c r="O475" s="61"/>
    </row>
    <row r="476" spans="1:15" hidden="1" x14ac:dyDescent="0.35">
      <c r="A476" s="130">
        <v>31</v>
      </c>
      <c r="B476" s="28" t="s">
        <v>1546</v>
      </c>
      <c r="C476" s="142">
        <f t="shared" ref="C476" si="1646">D476-7</f>
        <v>45135</v>
      </c>
      <c r="D476" s="72">
        <f t="shared" si="1307"/>
        <v>45142</v>
      </c>
      <c r="E476" s="72">
        <f t="shared" ref="E476" si="1647">D476+23</f>
        <v>45165</v>
      </c>
      <c r="F476" s="72">
        <f t="shared" ref="F476" si="1648">D476+27</f>
        <v>45169</v>
      </c>
      <c r="G476" s="72">
        <f t="shared" ref="G476" si="1649">D476+29</f>
        <v>45171</v>
      </c>
      <c r="H476" s="72">
        <f t="shared" ref="H476" si="1650">D476+31</f>
        <v>45173</v>
      </c>
      <c r="I476" s="72">
        <f t="shared" ref="I476" si="1651">D476+41</f>
        <v>45183</v>
      </c>
      <c r="J476" s="72">
        <f t="shared" ref="J476" si="1652">D476+36</f>
        <v>45178</v>
      </c>
      <c r="K476" s="72">
        <f t="shared" ref="K476" si="1653">D476+34</f>
        <v>45176</v>
      </c>
      <c r="L476" s="179">
        <f t="shared" ref="L476" si="1654">D476+35</f>
        <v>45177</v>
      </c>
      <c r="M476" s="72">
        <f t="shared" ref="M476" si="1655">D476+37</f>
        <v>45179</v>
      </c>
      <c r="N476" s="61"/>
      <c r="O476" s="61"/>
    </row>
    <row r="477" spans="1:15" hidden="1" x14ac:dyDescent="0.35">
      <c r="A477" s="130">
        <v>32</v>
      </c>
      <c r="B477" s="28" t="s">
        <v>1554</v>
      </c>
      <c r="C477" s="142">
        <f t="shared" ref="C477" si="1656">D477-7</f>
        <v>45142</v>
      </c>
      <c r="D477" s="72">
        <f t="shared" si="1307"/>
        <v>45149</v>
      </c>
      <c r="E477" s="72">
        <f t="shared" ref="E477" si="1657">D477+23</f>
        <v>45172</v>
      </c>
      <c r="F477" s="72">
        <f t="shared" ref="F477" si="1658">D477+27</f>
        <v>45176</v>
      </c>
      <c r="G477" s="72">
        <f t="shared" ref="G477" si="1659">D477+29</f>
        <v>45178</v>
      </c>
      <c r="H477" s="72">
        <f t="shared" ref="H477" si="1660">D477+31</f>
        <v>45180</v>
      </c>
      <c r="I477" s="72">
        <f t="shared" ref="I477" si="1661">D477+41</f>
        <v>45190</v>
      </c>
      <c r="J477" s="72">
        <f t="shared" ref="J477" si="1662">D477+36</f>
        <v>45185</v>
      </c>
      <c r="K477" s="72">
        <f t="shared" ref="K477" si="1663">D477+34</f>
        <v>45183</v>
      </c>
      <c r="L477" s="179">
        <f t="shared" ref="L477" si="1664">D477+35</f>
        <v>45184</v>
      </c>
      <c r="M477" s="72">
        <f t="shared" ref="M477" si="1665">D477+37</f>
        <v>45186</v>
      </c>
      <c r="N477" s="61"/>
      <c r="O477" s="61"/>
    </row>
    <row r="478" spans="1:15" hidden="1" x14ac:dyDescent="0.35">
      <c r="A478" s="130">
        <v>33</v>
      </c>
      <c r="B478" s="28" t="s">
        <v>1565</v>
      </c>
      <c r="C478" s="142">
        <f t="shared" ref="C478" si="1666">D478-7</f>
        <v>45149</v>
      </c>
      <c r="D478" s="72">
        <f t="shared" si="1307"/>
        <v>45156</v>
      </c>
      <c r="E478" s="72">
        <f t="shared" ref="E478" si="1667">D478+23</f>
        <v>45179</v>
      </c>
      <c r="F478" s="72">
        <f t="shared" ref="F478" si="1668">D478+27</f>
        <v>45183</v>
      </c>
      <c r="G478" s="72">
        <f t="shared" ref="G478" si="1669">D478+29</f>
        <v>45185</v>
      </c>
      <c r="H478" s="72">
        <f t="shared" ref="H478" si="1670">D478+31</f>
        <v>45187</v>
      </c>
      <c r="I478" s="72">
        <f t="shared" ref="I478" si="1671">D478+41</f>
        <v>45197</v>
      </c>
      <c r="J478" s="72">
        <f t="shared" ref="J478" si="1672">D478+36</f>
        <v>45192</v>
      </c>
      <c r="K478" s="72">
        <f t="shared" ref="K478" si="1673">D478+34</f>
        <v>45190</v>
      </c>
      <c r="L478" s="179">
        <f t="shared" ref="L478" si="1674">D478+35</f>
        <v>45191</v>
      </c>
      <c r="M478" s="72">
        <f t="shared" ref="M478" si="1675">D478+37</f>
        <v>45193</v>
      </c>
      <c r="N478" s="61"/>
      <c r="O478" s="61"/>
    </row>
    <row r="479" spans="1:15" hidden="1" x14ac:dyDescent="0.35">
      <c r="A479" s="130">
        <v>34</v>
      </c>
      <c r="B479" s="28" t="s">
        <v>1576</v>
      </c>
      <c r="C479" s="142">
        <f t="shared" ref="C479" si="1676">D479-7</f>
        <v>45156</v>
      </c>
      <c r="D479" s="72">
        <f t="shared" si="1307"/>
        <v>45163</v>
      </c>
      <c r="E479" s="72">
        <f t="shared" ref="E479" si="1677">D479+23</f>
        <v>45186</v>
      </c>
      <c r="F479" s="72">
        <f t="shared" ref="F479" si="1678">D479+27</f>
        <v>45190</v>
      </c>
      <c r="G479" s="72">
        <f t="shared" ref="G479" si="1679">D479+29</f>
        <v>45192</v>
      </c>
      <c r="H479" s="72">
        <f t="shared" ref="H479" si="1680">D479+31</f>
        <v>45194</v>
      </c>
      <c r="I479" s="72">
        <f t="shared" ref="I479" si="1681">D479+41</f>
        <v>45204</v>
      </c>
      <c r="J479" s="72">
        <f t="shared" ref="J479" si="1682">D479+36</f>
        <v>45199</v>
      </c>
      <c r="K479" s="72">
        <f t="shared" ref="K479" si="1683">D479+34</f>
        <v>45197</v>
      </c>
      <c r="L479" s="179">
        <f t="shared" ref="L479" si="1684">D479+35</f>
        <v>45198</v>
      </c>
      <c r="M479" s="72">
        <f t="shared" ref="M479" si="1685">D479+37</f>
        <v>45200</v>
      </c>
      <c r="N479" s="61"/>
      <c r="O479" s="61"/>
    </row>
    <row r="480" spans="1:15" hidden="1" x14ac:dyDescent="0.35">
      <c r="A480" s="130">
        <v>35</v>
      </c>
      <c r="B480" s="28" t="s">
        <v>33</v>
      </c>
      <c r="C480" s="184">
        <f t="shared" ref="C480" si="1686">D480-7</f>
        <v>45163</v>
      </c>
      <c r="D480" s="73">
        <f t="shared" si="1307"/>
        <v>45170</v>
      </c>
      <c r="E480" s="73">
        <f t="shared" ref="E480" si="1687">D480+23</f>
        <v>45193</v>
      </c>
      <c r="F480" s="73">
        <f t="shared" ref="F480" si="1688">D480+27</f>
        <v>45197</v>
      </c>
      <c r="G480" s="73">
        <f t="shared" ref="G480" si="1689">D480+29</f>
        <v>45199</v>
      </c>
      <c r="H480" s="73">
        <f t="shared" ref="H480" si="1690">D480+31</f>
        <v>45201</v>
      </c>
      <c r="I480" s="73">
        <f t="shared" ref="I480" si="1691">D480+41</f>
        <v>45211</v>
      </c>
      <c r="J480" s="73">
        <f t="shared" ref="J480" si="1692">D480+36</f>
        <v>45206</v>
      </c>
      <c r="K480" s="73">
        <f t="shared" ref="K480" si="1693">D480+34</f>
        <v>45204</v>
      </c>
      <c r="L480" s="211">
        <f t="shared" ref="L480" si="1694">D480+35</f>
        <v>45205</v>
      </c>
      <c r="M480" s="73">
        <f t="shared" ref="M480" si="1695">D480+37</f>
        <v>45207</v>
      </c>
      <c r="N480" s="61"/>
      <c r="O480" s="61"/>
    </row>
    <row r="481" spans="1:15" hidden="1" x14ac:dyDescent="0.35">
      <c r="A481" s="130">
        <v>36</v>
      </c>
      <c r="B481" s="28" t="s">
        <v>1591</v>
      </c>
      <c r="C481" s="142">
        <f t="shared" ref="C481" si="1696">D481-7</f>
        <v>45170</v>
      </c>
      <c r="D481" s="72">
        <f t="shared" si="1307"/>
        <v>45177</v>
      </c>
      <c r="E481" s="72">
        <f t="shared" ref="E481" si="1697">D481+23</f>
        <v>45200</v>
      </c>
      <c r="F481" s="72">
        <f t="shared" ref="F481" si="1698">D481+27</f>
        <v>45204</v>
      </c>
      <c r="G481" s="72">
        <f t="shared" ref="G481" si="1699">D481+29</f>
        <v>45206</v>
      </c>
      <c r="H481" s="72">
        <f t="shared" ref="H481" si="1700">D481+31</f>
        <v>45208</v>
      </c>
      <c r="I481" s="72">
        <f t="shared" ref="I481" si="1701">D481+41</f>
        <v>45218</v>
      </c>
      <c r="J481" s="72">
        <f t="shared" ref="J481" si="1702">D481+36</f>
        <v>45213</v>
      </c>
      <c r="K481" s="72">
        <f t="shared" ref="K481" si="1703">D481+34</f>
        <v>45211</v>
      </c>
      <c r="L481" s="179">
        <f t="shared" ref="L481" si="1704">D481+35</f>
        <v>45212</v>
      </c>
      <c r="M481" s="72">
        <f t="shared" ref="M481" si="1705">D481+37</f>
        <v>45214</v>
      </c>
      <c r="N481" s="61"/>
      <c r="O481" s="61"/>
    </row>
    <row r="482" spans="1:15" hidden="1" x14ac:dyDescent="0.35">
      <c r="A482" s="130">
        <v>37</v>
      </c>
      <c r="B482" s="28" t="s">
        <v>1599</v>
      </c>
      <c r="C482" s="142">
        <f t="shared" ref="C482" si="1706">D482-7</f>
        <v>45177</v>
      </c>
      <c r="D482" s="72">
        <f t="shared" si="1307"/>
        <v>45184</v>
      </c>
      <c r="E482" s="72">
        <f t="shared" ref="E482" si="1707">D482+23</f>
        <v>45207</v>
      </c>
      <c r="F482" s="72">
        <f t="shared" ref="F482" si="1708">D482+27</f>
        <v>45211</v>
      </c>
      <c r="G482" s="72">
        <f t="shared" ref="G482" si="1709">D482+29</f>
        <v>45213</v>
      </c>
      <c r="H482" s="72">
        <f t="shared" ref="H482" si="1710">D482+31</f>
        <v>45215</v>
      </c>
      <c r="I482" s="72">
        <f t="shared" ref="I482" si="1711">D482+41</f>
        <v>45225</v>
      </c>
      <c r="J482" s="72">
        <f t="shared" ref="J482" si="1712">D482+36</f>
        <v>45220</v>
      </c>
      <c r="K482" s="72">
        <f t="shared" ref="K482" si="1713">D482+34</f>
        <v>45218</v>
      </c>
      <c r="L482" s="179">
        <f t="shared" ref="L482" si="1714">D482+35</f>
        <v>45219</v>
      </c>
      <c r="M482" s="72">
        <f t="shared" ref="M482" si="1715">D482+37</f>
        <v>45221</v>
      </c>
      <c r="N482" s="61"/>
      <c r="O482" s="61"/>
    </row>
    <row r="483" spans="1:15" hidden="1" x14ac:dyDescent="0.35">
      <c r="A483" s="130">
        <v>38</v>
      </c>
      <c r="B483" s="28" t="s">
        <v>1607</v>
      </c>
      <c r="C483" s="142">
        <f t="shared" ref="C483" si="1716">D483-7</f>
        <v>45184</v>
      </c>
      <c r="D483" s="72">
        <f t="shared" si="1307"/>
        <v>45191</v>
      </c>
      <c r="E483" s="72">
        <f t="shared" ref="E483" si="1717">D483+23</f>
        <v>45214</v>
      </c>
      <c r="F483" s="72">
        <f t="shared" ref="F483" si="1718">D483+27</f>
        <v>45218</v>
      </c>
      <c r="G483" s="72">
        <f t="shared" ref="G483" si="1719">D483+29</f>
        <v>45220</v>
      </c>
      <c r="H483" s="72">
        <f t="shared" ref="H483" si="1720">D483+31</f>
        <v>45222</v>
      </c>
      <c r="I483" s="72">
        <f t="shared" ref="I483" si="1721">D483+41</f>
        <v>45232</v>
      </c>
      <c r="J483" s="72">
        <f t="shared" ref="J483" si="1722">D483+36</f>
        <v>45227</v>
      </c>
      <c r="K483" s="72">
        <f t="shared" ref="K483" si="1723">D483+34</f>
        <v>45225</v>
      </c>
      <c r="L483" s="179">
        <f t="shared" ref="L483" si="1724">D483+35</f>
        <v>45226</v>
      </c>
      <c r="M483" s="72">
        <f t="shared" ref="M483" si="1725">D483+37</f>
        <v>45228</v>
      </c>
      <c r="N483" s="61"/>
      <c r="O483" s="61"/>
    </row>
    <row r="484" spans="1:15" hidden="1" x14ac:dyDescent="0.35">
      <c r="A484" s="130">
        <v>39</v>
      </c>
      <c r="B484" s="28" t="s">
        <v>1622</v>
      </c>
      <c r="C484" s="142">
        <f t="shared" ref="C484" si="1726">D484-7</f>
        <v>45191</v>
      </c>
      <c r="D484" s="72">
        <f t="shared" si="1307"/>
        <v>45198</v>
      </c>
      <c r="E484" s="72">
        <f t="shared" ref="E484" si="1727">D484+23</f>
        <v>45221</v>
      </c>
      <c r="F484" s="72">
        <f t="shared" ref="F484" si="1728">D484+27</f>
        <v>45225</v>
      </c>
      <c r="G484" s="72">
        <f t="shared" ref="G484" si="1729">D484+29</f>
        <v>45227</v>
      </c>
      <c r="H484" s="72">
        <f t="shared" ref="H484" si="1730">D484+31</f>
        <v>45229</v>
      </c>
      <c r="I484" s="72">
        <f t="shared" ref="I484" si="1731">D484+41</f>
        <v>45239</v>
      </c>
      <c r="J484" s="72">
        <f t="shared" ref="J484" si="1732">D484+36</f>
        <v>45234</v>
      </c>
      <c r="K484" s="72">
        <f t="shared" ref="K484" si="1733">D484+34</f>
        <v>45232</v>
      </c>
      <c r="L484" s="179">
        <f t="shared" ref="L484" si="1734">D484+35</f>
        <v>45233</v>
      </c>
      <c r="M484" s="72">
        <f t="shared" ref="M484" si="1735">D484+37</f>
        <v>45235</v>
      </c>
      <c r="N484" s="61"/>
      <c r="O484" s="61"/>
    </row>
    <row r="485" spans="1:15" hidden="1" x14ac:dyDescent="0.35">
      <c r="A485" s="130">
        <v>40</v>
      </c>
      <c r="B485" s="28" t="s">
        <v>1632</v>
      </c>
      <c r="C485" s="142">
        <f t="shared" ref="C485" si="1736">D485-7</f>
        <v>45198</v>
      </c>
      <c r="D485" s="72">
        <f t="shared" si="1307"/>
        <v>45205</v>
      </c>
      <c r="E485" s="72">
        <f t="shared" ref="E485" si="1737">D485+23</f>
        <v>45228</v>
      </c>
      <c r="F485" s="72">
        <f t="shared" ref="F485" si="1738">D485+27</f>
        <v>45232</v>
      </c>
      <c r="G485" s="72">
        <f t="shared" ref="G485" si="1739">D485+29</f>
        <v>45234</v>
      </c>
      <c r="H485" s="72">
        <f t="shared" ref="H485" si="1740">D485+31</f>
        <v>45236</v>
      </c>
      <c r="I485" s="72">
        <f t="shared" ref="I485" si="1741">D485+41</f>
        <v>45246</v>
      </c>
      <c r="J485" s="72">
        <f t="shared" ref="J485" si="1742">D485+36</f>
        <v>45241</v>
      </c>
      <c r="K485" s="72">
        <f t="shared" ref="K485" si="1743">D485+34</f>
        <v>45239</v>
      </c>
      <c r="L485" s="179">
        <f t="shared" ref="L485" si="1744">D485+35</f>
        <v>45240</v>
      </c>
      <c r="M485" s="72">
        <f t="shared" ref="M485" si="1745">D485+37</f>
        <v>45242</v>
      </c>
      <c r="N485" s="61"/>
      <c r="O485" s="61"/>
    </row>
    <row r="486" spans="1:15" hidden="1" x14ac:dyDescent="0.35">
      <c r="A486" s="130">
        <v>41</v>
      </c>
      <c r="B486" s="28" t="s">
        <v>1641</v>
      </c>
      <c r="C486" s="142">
        <f t="shared" ref="C486" si="1746">D486-7</f>
        <v>45205</v>
      </c>
      <c r="D486" s="72">
        <f t="shared" si="1307"/>
        <v>45212</v>
      </c>
      <c r="E486" s="72">
        <f t="shared" ref="E486" si="1747">D486+23</f>
        <v>45235</v>
      </c>
      <c r="F486" s="72">
        <f t="shared" ref="F486" si="1748">D486+27</f>
        <v>45239</v>
      </c>
      <c r="G486" s="72">
        <f t="shared" ref="G486" si="1749">D486+29</f>
        <v>45241</v>
      </c>
      <c r="H486" s="72">
        <f t="shared" ref="H486" si="1750">D486+31</f>
        <v>45243</v>
      </c>
      <c r="I486" s="72">
        <f t="shared" ref="I486" si="1751">D486+41</f>
        <v>45253</v>
      </c>
      <c r="J486" s="72">
        <f t="shared" ref="J486" si="1752">D486+36</f>
        <v>45248</v>
      </c>
      <c r="K486" s="72">
        <f t="shared" ref="K486" si="1753">D486+34</f>
        <v>45246</v>
      </c>
      <c r="L486" s="179">
        <f t="shared" ref="L486" si="1754">D486+35</f>
        <v>45247</v>
      </c>
      <c r="M486" s="72">
        <f t="shared" ref="M486" si="1755">D486+37</f>
        <v>45249</v>
      </c>
      <c r="N486" s="61"/>
      <c r="O486" s="61"/>
    </row>
    <row r="487" spans="1:15" hidden="1" x14ac:dyDescent="0.35">
      <c r="A487" s="130">
        <v>42</v>
      </c>
      <c r="B487" s="28" t="s">
        <v>1651</v>
      </c>
      <c r="C487" s="142">
        <f t="shared" ref="C487" si="1756">D487-7</f>
        <v>45212</v>
      </c>
      <c r="D487" s="72">
        <f t="shared" si="1307"/>
        <v>45219</v>
      </c>
      <c r="E487" s="72">
        <f t="shared" ref="E487" si="1757">D487+23</f>
        <v>45242</v>
      </c>
      <c r="F487" s="72">
        <f t="shared" ref="F487" si="1758">D487+27</f>
        <v>45246</v>
      </c>
      <c r="G487" s="72">
        <f t="shared" ref="G487" si="1759">D487+29</f>
        <v>45248</v>
      </c>
      <c r="H487" s="72">
        <f t="shared" ref="H487" si="1760">D487+31</f>
        <v>45250</v>
      </c>
      <c r="I487" s="72">
        <f t="shared" ref="I487" si="1761">D487+41</f>
        <v>45260</v>
      </c>
      <c r="J487" s="72">
        <f t="shared" ref="J487" si="1762">D487+36</f>
        <v>45255</v>
      </c>
      <c r="K487" s="72">
        <f t="shared" ref="K487" si="1763">D487+34</f>
        <v>45253</v>
      </c>
      <c r="L487" s="179">
        <f t="shared" ref="L487" si="1764">D487+35</f>
        <v>45254</v>
      </c>
      <c r="M487" s="72">
        <f t="shared" ref="M487" si="1765">D487+37</f>
        <v>45256</v>
      </c>
      <c r="N487" s="61"/>
      <c r="O487" s="61"/>
    </row>
    <row r="488" spans="1:15" hidden="1" x14ac:dyDescent="0.35">
      <c r="A488" s="130">
        <v>43</v>
      </c>
      <c r="B488" s="28" t="s">
        <v>1660</v>
      </c>
      <c r="C488" s="142">
        <f t="shared" ref="C488" si="1766">D488-7</f>
        <v>45219</v>
      </c>
      <c r="D488" s="72">
        <f t="shared" si="1307"/>
        <v>45226</v>
      </c>
      <c r="E488" s="72">
        <f t="shared" ref="E488" si="1767">D488+23</f>
        <v>45249</v>
      </c>
      <c r="F488" s="72">
        <f t="shared" ref="F488" si="1768">D488+27</f>
        <v>45253</v>
      </c>
      <c r="G488" s="72">
        <f t="shared" ref="G488" si="1769">D488+29</f>
        <v>45255</v>
      </c>
      <c r="H488" s="72">
        <f t="shared" ref="H488" si="1770">D488+31</f>
        <v>45257</v>
      </c>
      <c r="I488" s="72">
        <f t="shared" ref="I488" si="1771">D488+41</f>
        <v>45267</v>
      </c>
      <c r="J488" s="72">
        <f t="shared" ref="J488" si="1772">D488+36</f>
        <v>45262</v>
      </c>
      <c r="K488" s="72">
        <f t="shared" ref="K488" si="1773">D488+34</f>
        <v>45260</v>
      </c>
      <c r="L488" s="179">
        <f t="shared" ref="L488" si="1774">D488+35</f>
        <v>45261</v>
      </c>
      <c r="M488" s="72">
        <f t="shared" ref="M488" si="1775">D488+37</f>
        <v>45263</v>
      </c>
      <c r="N488" s="61"/>
      <c r="O488" s="61"/>
    </row>
    <row r="489" spans="1:15" hidden="1" x14ac:dyDescent="0.35">
      <c r="A489" s="130">
        <v>44</v>
      </c>
      <c r="B489" s="28" t="s">
        <v>1669</v>
      </c>
      <c r="C489" s="142">
        <f t="shared" ref="C489" si="1776">D489-7</f>
        <v>45226</v>
      </c>
      <c r="D489" s="72">
        <f t="shared" si="1307"/>
        <v>45233</v>
      </c>
      <c r="E489" s="72">
        <f t="shared" ref="E489" si="1777">D489+23</f>
        <v>45256</v>
      </c>
      <c r="F489" s="72">
        <f t="shared" ref="F489" si="1778">D489+27</f>
        <v>45260</v>
      </c>
      <c r="G489" s="72">
        <f t="shared" ref="G489" si="1779">D489+29</f>
        <v>45262</v>
      </c>
      <c r="H489" s="72">
        <f t="shared" ref="H489" si="1780">D489+31</f>
        <v>45264</v>
      </c>
      <c r="I489" s="72">
        <f t="shared" ref="I489" si="1781">D489+41</f>
        <v>45274</v>
      </c>
      <c r="J489" s="72">
        <f t="shared" ref="J489" si="1782">D489+36</f>
        <v>45269</v>
      </c>
      <c r="K489" s="72">
        <f t="shared" ref="K489" si="1783">D489+34</f>
        <v>45267</v>
      </c>
      <c r="L489" s="179">
        <f t="shared" ref="L489" si="1784">D489+35</f>
        <v>45268</v>
      </c>
      <c r="M489" s="72">
        <f t="shared" ref="M489" si="1785">D489+37</f>
        <v>45270</v>
      </c>
      <c r="N489" s="61"/>
      <c r="O489" s="61"/>
    </row>
    <row r="490" spans="1:15" hidden="1" x14ac:dyDescent="0.35">
      <c r="A490" s="130">
        <v>45</v>
      </c>
      <c r="B490" s="28" t="s">
        <v>1679</v>
      </c>
      <c r="C490" s="142">
        <f t="shared" ref="C490" si="1786">D490-7</f>
        <v>45233</v>
      </c>
      <c r="D490" s="72">
        <f t="shared" si="1307"/>
        <v>45240</v>
      </c>
      <c r="E490" s="72">
        <f t="shared" ref="E490" si="1787">D490+23</f>
        <v>45263</v>
      </c>
      <c r="F490" s="72">
        <f t="shared" ref="F490" si="1788">D490+27</f>
        <v>45267</v>
      </c>
      <c r="G490" s="72">
        <f t="shared" ref="G490" si="1789">D490+29</f>
        <v>45269</v>
      </c>
      <c r="H490" s="72">
        <f t="shared" ref="H490" si="1790">D490+31</f>
        <v>45271</v>
      </c>
      <c r="I490" s="72">
        <f t="shared" ref="I490" si="1791">D490+41</f>
        <v>45281</v>
      </c>
      <c r="J490" s="72">
        <f t="shared" ref="J490" si="1792">D490+36</f>
        <v>45276</v>
      </c>
      <c r="K490" s="72">
        <f t="shared" ref="K490" si="1793">D490+34</f>
        <v>45274</v>
      </c>
      <c r="L490" s="179">
        <f t="shared" ref="L490" si="1794">D490+35</f>
        <v>45275</v>
      </c>
      <c r="M490" s="72">
        <f t="shared" ref="M490" si="1795">D490+37</f>
        <v>45277</v>
      </c>
      <c r="N490" s="61"/>
      <c r="O490" s="61"/>
    </row>
    <row r="491" spans="1:15" hidden="1" x14ac:dyDescent="0.35">
      <c r="A491" s="130">
        <v>46</v>
      </c>
      <c r="B491" s="28" t="s">
        <v>1697</v>
      </c>
      <c r="C491" s="142">
        <f t="shared" ref="C491" si="1796">D491-7</f>
        <v>45240</v>
      </c>
      <c r="D491" s="72">
        <f t="shared" si="1307"/>
        <v>45247</v>
      </c>
      <c r="E491" s="72">
        <f t="shared" ref="E491" si="1797">D491+23</f>
        <v>45270</v>
      </c>
      <c r="F491" s="72">
        <f t="shared" ref="F491" si="1798">D491+27</f>
        <v>45274</v>
      </c>
      <c r="G491" s="72">
        <f t="shared" ref="G491" si="1799">D491+29</f>
        <v>45276</v>
      </c>
      <c r="H491" s="72">
        <f t="shared" ref="H491" si="1800">D491+31</f>
        <v>45278</v>
      </c>
      <c r="I491" s="72">
        <f t="shared" ref="I491" si="1801">D491+41</f>
        <v>45288</v>
      </c>
      <c r="J491" s="72">
        <f t="shared" ref="J491" si="1802">D491+36</f>
        <v>45283</v>
      </c>
      <c r="K491" s="72">
        <f t="shared" ref="K491" si="1803">D491+34</f>
        <v>45281</v>
      </c>
      <c r="L491" s="179">
        <f t="shared" ref="L491" si="1804">D491+35</f>
        <v>45282</v>
      </c>
      <c r="M491" s="72">
        <f t="shared" ref="M491" si="1805">D491+37</f>
        <v>45284</v>
      </c>
      <c r="N491" s="61"/>
      <c r="O491" s="61"/>
    </row>
    <row r="492" spans="1:15" hidden="1" x14ac:dyDescent="0.35">
      <c r="A492" s="130">
        <v>47</v>
      </c>
      <c r="B492" s="28" t="s">
        <v>1746</v>
      </c>
      <c r="C492" s="142">
        <f t="shared" ref="C492:C493" si="1806">D492-7</f>
        <v>45247</v>
      </c>
      <c r="D492" s="72">
        <f t="shared" si="1307"/>
        <v>45254</v>
      </c>
      <c r="E492" s="72">
        <f t="shared" ref="E492:E493" si="1807">D492+23</f>
        <v>45277</v>
      </c>
      <c r="F492" s="72">
        <f t="shared" ref="F492:F493" si="1808">D492+27</f>
        <v>45281</v>
      </c>
      <c r="G492" s="72">
        <f t="shared" ref="G492:G493" si="1809">D492+29</f>
        <v>45283</v>
      </c>
      <c r="H492" s="72">
        <f t="shared" ref="H492:H493" si="1810">D492+31</f>
        <v>45285</v>
      </c>
      <c r="I492" s="72">
        <f t="shared" ref="I492:I493" si="1811">D492+41</f>
        <v>45295</v>
      </c>
      <c r="J492" s="72">
        <f t="shared" ref="J492:J493" si="1812">D492+36</f>
        <v>45290</v>
      </c>
      <c r="K492" s="72">
        <f t="shared" ref="K492:K493" si="1813">D492+34</f>
        <v>45288</v>
      </c>
      <c r="L492" s="179">
        <f t="shared" ref="L492:L493" si="1814">D492+35</f>
        <v>45289</v>
      </c>
      <c r="M492" s="72">
        <f t="shared" ref="M492:M493" si="1815">D492+37</f>
        <v>45291</v>
      </c>
      <c r="N492" s="61"/>
      <c r="O492" s="61"/>
    </row>
    <row r="493" spans="1:15" hidden="1" x14ac:dyDescent="0.35">
      <c r="A493" s="130">
        <v>48</v>
      </c>
      <c r="B493" s="28" t="s">
        <v>1747</v>
      </c>
      <c r="C493" s="142">
        <f t="shared" si="1806"/>
        <v>45254</v>
      </c>
      <c r="D493" s="72">
        <f t="shared" ref="D493:D538" si="1816">D492+7</f>
        <v>45261</v>
      </c>
      <c r="E493" s="72">
        <f t="shared" si="1807"/>
        <v>45284</v>
      </c>
      <c r="F493" s="72">
        <f t="shared" si="1808"/>
        <v>45288</v>
      </c>
      <c r="G493" s="72">
        <f t="shared" si="1809"/>
        <v>45290</v>
      </c>
      <c r="H493" s="72">
        <f t="shared" si="1810"/>
        <v>45292</v>
      </c>
      <c r="I493" s="72">
        <f t="shared" si="1811"/>
        <v>45302</v>
      </c>
      <c r="J493" s="72">
        <f t="shared" si="1812"/>
        <v>45297</v>
      </c>
      <c r="K493" s="72">
        <f t="shared" si="1813"/>
        <v>45295</v>
      </c>
      <c r="L493" s="179">
        <f t="shared" si="1814"/>
        <v>45296</v>
      </c>
      <c r="M493" s="72">
        <f t="shared" si="1815"/>
        <v>45298</v>
      </c>
      <c r="N493" s="61"/>
      <c r="O493" s="61"/>
    </row>
    <row r="494" spans="1:15" hidden="1" x14ac:dyDescent="0.35">
      <c r="A494" s="130">
        <v>49</v>
      </c>
      <c r="B494" s="28" t="s">
        <v>1740</v>
      </c>
      <c r="C494" s="142">
        <f t="shared" ref="C494" si="1817">D494-7</f>
        <v>45261</v>
      </c>
      <c r="D494" s="72">
        <f t="shared" si="1816"/>
        <v>45268</v>
      </c>
      <c r="E494" s="179">
        <f t="shared" ref="E494" si="1818">D494+23</f>
        <v>45291</v>
      </c>
      <c r="F494" s="72">
        <f t="shared" ref="F494" si="1819">D494+27</f>
        <v>45295</v>
      </c>
      <c r="G494" s="179">
        <f t="shared" ref="G494" si="1820">D494+29</f>
        <v>45297</v>
      </c>
      <c r="H494" s="72">
        <f t="shared" ref="H494" si="1821">D494+31</f>
        <v>45299</v>
      </c>
      <c r="I494" s="179">
        <f t="shared" ref="I494" si="1822">D494+41</f>
        <v>45309</v>
      </c>
      <c r="J494" s="72">
        <f t="shared" ref="J494" si="1823">D494+36</f>
        <v>45304</v>
      </c>
      <c r="K494" s="179">
        <f t="shared" ref="K494" si="1824">D494+34</f>
        <v>45302</v>
      </c>
      <c r="L494" s="179">
        <f t="shared" ref="L494" si="1825">D494+35</f>
        <v>45303</v>
      </c>
      <c r="M494" s="72">
        <f t="shared" ref="M494" si="1826">D494+37</f>
        <v>45305</v>
      </c>
      <c r="N494" s="61"/>
      <c r="O494" s="61"/>
    </row>
    <row r="495" spans="1:15" hidden="1" x14ac:dyDescent="0.35">
      <c r="A495" s="130">
        <v>50</v>
      </c>
      <c r="B495" s="28" t="s">
        <v>1734</v>
      </c>
      <c r="C495" s="174">
        <f t="shared" ref="C495" si="1827">D495-7</f>
        <v>45268</v>
      </c>
      <c r="D495" s="179">
        <f t="shared" si="1816"/>
        <v>45275</v>
      </c>
      <c r="E495" s="72">
        <f t="shared" ref="E495" si="1828">D495+23</f>
        <v>45298</v>
      </c>
      <c r="F495" s="179">
        <f t="shared" ref="F495" si="1829">D495+27</f>
        <v>45302</v>
      </c>
      <c r="G495" s="72">
        <f t="shared" ref="G495" si="1830">D495+29</f>
        <v>45304</v>
      </c>
      <c r="H495" s="179">
        <f t="shared" ref="H495" si="1831">D495+31</f>
        <v>45306</v>
      </c>
      <c r="I495" s="72">
        <f t="shared" ref="I495" si="1832">D495+41</f>
        <v>45316</v>
      </c>
      <c r="J495" s="179">
        <f t="shared" ref="J495" si="1833">D495+36</f>
        <v>45311</v>
      </c>
      <c r="K495" s="72">
        <f t="shared" ref="K495" si="1834">D495+34</f>
        <v>45309</v>
      </c>
      <c r="L495" s="179">
        <f t="shared" ref="L495" si="1835">D495+35</f>
        <v>45310</v>
      </c>
      <c r="M495" s="72">
        <f t="shared" ref="M495" si="1836">D495+37</f>
        <v>45312</v>
      </c>
      <c r="N495" s="61"/>
      <c r="O495" s="61"/>
    </row>
    <row r="496" spans="1:15" hidden="1" x14ac:dyDescent="0.35">
      <c r="A496" s="130">
        <v>51</v>
      </c>
      <c r="B496" s="28" t="s">
        <v>1753</v>
      </c>
      <c r="C496" s="174">
        <f t="shared" ref="C496" si="1837">D496-7</f>
        <v>45275</v>
      </c>
      <c r="D496" s="179">
        <f t="shared" si="1816"/>
        <v>45282</v>
      </c>
      <c r="E496" s="72">
        <f t="shared" ref="E496" si="1838">D496+23</f>
        <v>45305</v>
      </c>
      <c r="F496" s="179">
        <f t="shared" ref="F496" si="1839">D496+27</f>
        <v>45309</v>
      </c>
      <c r="G496" s="72">
        <f t="shared" ref="G496" si="1840">D496+29</f>
        <v>45311</v>
      </c>
      <c r="H496" s="179">
        <f t="shared" ref="H496" si="1841">D496+31</f>
        <v>45313</v>
      </c>
      <c r="I496" s="72">
        <f t="shared" ref="I496" si="1842">D496+41</f>
        <v>45323</v>
      </c>
      <c r="J496" s="179">
        <f t="shared" ref="J496" si="1843">D496+36</f>
        <v>45318</v>
      </c>
      <c r="K496" s="72">
        <f t="shared" ref="K496" si="1844">D496+34</f>
        <v>45316</v>
      </c>
      <c r="L496" s="179">
        <f t="shared" ref="L496" si="1845">D496+35</f>
        <v>45317</v>
      </c>
      <c r="M496" s="72">
        <f t="shared" ref="M496" si="1846">D496+37</f>
        <v>45319</v>
      </c>
      <c r="N496" s="61"/>
      <c r="O496" s="61"/>
    </row>
    <row r="497" spans="1:15" hidden="1" x14ac:dyDescent="0.35">
      <c r="A497" s="130">
        <v>52</v>
      </c>
      <c r="B497" s="28" t="s">
        <v>1754</v>
      </c>
      <c r="C497" s="142">
        <f t="shared" ref="C497" si="1847">D497-7</f>
        <v>45282</v>
      </c>
      <c r="D497" s="72">
        <f t="shared" si="1816"/>
        <v>45289</v>
      </c>
      <c r="E497" s="179">
        <f t="shared" ref="E497" si="1848">D497+23</f>
        <v>45312</v>
      </c>
      <c r="F497" s="72">
        <f t="shared" ref="F497" si="1849">D497+27</f>
        <v>45316</v>
      </c>
      <c r="G497" s="179">
        <f t="shared" ref="G497" si="1850">D497+29</f>
        <v>45318</v>
      </c>
      <c r="H497" s="72">
        <f t="shared" ref="H497" si="1851">D497+31</f>
        <v>45320</v>
      </c>
      <c r="I497" s="179">
        <f t="shared" ref="I497" si="1852">D497+41</f>
        <v>45330</v>
      </c>
      <c r="J497" s="72">
        <f t="shared" ref="J497" si="1853">D497+36</f>
        <v>45325</v>
      </c>
      <c r="K497" s="179">
        <f t="shared" ref="K497" si="1854">D497+34</f>
        <v>45323</v>
      </c>
      <c r="L497" s="72">
        <f t="shared" ref="L497" si="1855">D497+35</f>
        <v>45324</v>
      </c>
      <c r="M497" s="72">
        <f t="shared" ref="M497" si="1856">D497+37</f>
        <v>45326</v>
      </c>
      <c r="N497" s="61"/>
      <c r="O497" s="61"/>
    </row>
    <row r="498" spans="1:15" hidden="1" x14ac:dyDescent="0.35">
      <c r="A498" s="130">
        <v>1</v>
      </c>
      <c r="B498" s="28" t="s">
        <v>1763</v>
      </c>
      <c r="C498" s="174">
        <f t="shared" ref="C498" si="1857">D498-7</f>
        <v>45290</v>
      </c>
      <c r="D498" s="179">
        <v>45297</v>
      </c>
      <c r="E498" s="72">
        <f t="shared" ref="E498" si="1858">D498+23</f>
        <v>45320</v>
      </c>
      <c r="F498" s="179">
        <f t="shared" ref="F498" si="1859">D498+27</f>
        <v>45324</v>
      </c>
      <c r="G498" s="72">
        <f t="shared" ref="G498" si="1860">D498+29</f>
        <v>45326</v>
      </c>
      <c r="H498" s="179">
        <f t="shared" ref="H498" si="1861">D498+31</f>
        <v>45328</v>
      </c>
      <c r="I498" s="72">
        <f t="shared" ref="I498" si="1862">D498+41</f>
        <v>45338</v>
      </c>
      <c r="J498" s="179">
        <f t="shared" ref="J498" si="1863">D498+36</f>
        <v>45333</v>
      </c>
      <c r="K498" s="72">
        <f t="shared" ref="K498" si="1864">D498+34</f>
        <v>45331</v>
      </c>
      <c r="L498" s="179">
        <f t="shared" ref="L498" si="1865">D498+35</f>
        <v>45332</v>
      </c>
      <c r="M498" s="72">
        <f t="shared" ref="M498" si="1866">D498+37</f>
        <v>45334</v>
      </c>
      <c r="N498" s="61"/>
      <c r="O498" s="61"/>
    </row>
    <row r="499" spans="1:15" hidden="1" x14ac:dyDescent="0.35">
      <c r="A499" s="130">
        <v>2</v>
      </c>
      <c r="B499" s="28" t="s">
        <v>1785</v>
      </c>
      <c r="C499" s="174">
        <f t="shared" ref="C499" si="1867">D499-7</f>
        <v>45297</v>
      </c>
      <c r="D499" s="179">
        <f t="shared" si="1816"/>
        <v>45304</v>
      </c>
      <c r="E499" s="72">
        <f t="shared" ref="E499:E504" si="1868">D499+25</f>
        <v>45329</v>
      </c>
      <c r="F499" s="179">
        <f t="shared" ref="F499" si="1869">D499+27</f>
        <v>45331</v>
      </c>
      <c r="G499" s="72">
        <f t="shared" ref="G499:G504" si="1870">D499+30</f>
        <v>45334</v>
      </c>
      <c r="H499" s="179">
        <f t="shared" ref="H499:H504" si="1871">D499+33</f>
        <v>45337</v>
      </c>
      <c r="I499" s="72">
        <f t="shared" ref="I499" si="1872">D499+41</f>
        <v>45345</v>
      </c>
      <c r="J499" s="179">
        <f t="shared" ref="J499:J504" si="1873">D499+44</f>
        <v>45348</v>
      </c>
      <c r="K499" s="72">
        <f t="shared" ref="K499:K504" si="1874">D499+39</f>
        <v>45343</v>
      </c>
      <c r="L499" s="179">
        <f t="shared" ref="L499:L504" si="1875">D499+34</f>
        <v>45338</v>
      </c>
      <c r="M499" s="72">
        <f t="shared" ref="M499:M504" si="1876">D499+31</f>
        <v>45335</v>
      </c>
      <c r="N499" s="61"/>
      <c r="O499" s="61"/>
    </row>
    <row r="500" spans="1:15" hidden="1" x14ac:dyDescent="0.35">
      <c r="A500" s="130">
        <v>3</v>
      </c>
      <c r="B500" s="28" t="s">
        <v>33</v>
      </c>
      <c r="C500" s="184">
        <f t="shared" ref="C500" si="1877">D500-7</f>
        <v>45304</v>
      </c>
      <c r="D500" s="73">
        <f t="shared" si="1816"/>
        <v>45311</v>
      </c>
      <c r="E500" s="211">
        <f t="shared" si="1868"/>
        <v>45336</v>
      </c>
      <c r="F500" s="73">
        <f t="shared" ref="F500" si="1878">D500+27</f>
        <v>45338</v>
      </c>
      <c r="G500" s="211">
        <f t="shared" si="1870"/>
        <v>45341</v>
      </c>
      <c r="H500" s="73">
        <f t="shared" si="1871"/>
        <v>45344</v>
      </c>
      <c r="I500" s="211">
        <f t="shared" ref="I500" si="1879">D500+41</f>
        <v>45352</v>
      </c>
      <c r="J500" s="73">
        <f t="shared" si="1873"/>
        <v>45355</v>
      </c>
      <c r="K500" s="211">
        <f t="shared" si="1874"/>
        <v>45350</v>
      </c>
      <c r="L500" s="73">
        <f t="shared" si="1875"/>
        <v>45345</v>
      </c>
      <c r="M500" s="73">
        <f t="shared" si="1876"/>
        <v>45342</v>
      </c>
      <c r="N500" s="61"/>
      <c r="O500" s="61"/>
    </row>
    <row r="501" spans="1:15" hidden="1" x14ac:dyDescent="0.35">
      <c r="A501" s="130">
        <v>4</v>
      </c>
      <c r="B501" s="28" t="s">
        <v>1797</v>
      </c>
      <c r="C501" s="142">
        <f t="shared" ref="C501" si="1880">D501-7</f>
        <v>45311</v>
      </c>
      <c r="D501" s="72">
        <f t="shared" si="1816"/>
        <v>45318</v>
      </c>
      <c r="E501" s="179">
        <f t="shared" si="1868"/>
        <v>45343</v>
      </c>
      <c r="F501" s="72">
        <f t="shared" ref="F501" si="1881">D501+27</f>
        <v>45345</v>
      </c>
      <c r="G501" s="179">
        <f t="shared" si="1870"/>
        <v>45348</v>
      </c>
      <c r="H501" s="72">
        <f t="shared" si="1871"/>
        <v>45351</v>
      </c>
      <c r="I501" s="179">
        <f t="shared" ref="I501" si="1882">D501+41</f>
        <v>45359</v>
      </c>
      <c r="J501" s="72">
        <f t="shared" si="1873"/>
        <v>45362</v>
      </c>
      <c r="K501" s="179">
        <f t="shared" si="1874"/>
        <v>45357</v>
      </c>
      <c r="L501" s="72">
        <f t="shared" si="1875"/>
        <v>45352</v>
      </c>
      <c r="M501" s="72">
        <f t="shared" si="1876"/>
        <v>45349</v>
      </c>
      <c r="N501" s="61"/>
      <c r="O501" s="61"/>
    </row>
    <row r="502" spans="1:15" hidden="1" x14ac:dyDescent="0.35">
      <c r="A502" s="130">
        <v>5</v>
      </c>
      <c r="B502" s="28" t="s">
        <v>1804</v>
      </c>
      <c r="C502" s="142">
        <f t="shared" ref="C502" si="1883">D502-7</f>
        <v>45317</v>
      </c>
      <c r="D502" s="72">
        <f>D501+6</f>
        <v>45324</v>
      </c>
      <c r="E502" s="179">
        <f t="shared" si="1868"/>
        <v>45349</v>
      </c>
      <c r="F502" s="72">
        <f t="shared" ref="F502" si="1884">D502+27</f>
        <v>45351</v>
      </c>
      <c r="G502" s="179">
        <f t="shared" si="1870"/>
        <v>45354</v>
      </c>
      <c r="H502" s="72">
        <f t="shared" si="1871"/>
        <v>45357</v>
      </c>
      <c r="I502" s="179">
        <f t="shared" ref="I502" si="1885">D502+41</f>
        <v>45365</v>
      </c>
      <c r="J502" s="72">
        <f t="shared" si="1873"/>
        <v>45368</v>
      </c>
      <c r="K502" s="179">
        <f t="shared" si="1874"/>
        <v>45363</v>
      </c>
      <c r="L502" s="72">
        <f t="shared" si="1875"/>
        <v>45358</v>
      </c>
      <c r="M502" s="72">
        <f t="shared" si="1876"/>
        <v>45355</v>
      </c>
      <c r="N502" s="61"/>
      <c r="O502" s="61"/>
    </row>
    <row r="503" spans="1:15" hidden="1" x14ac:dyDescent="0.35">
      <c r="A503" s="130">
        <v>6</v>
      </c>
      <c r="B503" s="28" t="s">
        <v>1813</v>
      </c>
      <c r="C503" s="142">
        <f t="shared" ref="C503" si="1886">D503-7</f>
        <v>45324</v>
      </c>
      <c r="D503" s="72">
        <f t="shared" si="1816"/>
        <v>45331</v>
      </c>
      <c r="E503" s="179">
        <f t="shared" si="1868"/>
        <v>45356</v>
      </c>
      <c r="F503" s="72">
        <f t="shared" ref="F503" si="1887">D503+27</f>
        <v>45358</v>
      </c>
      <c r="G503" s="179">
        <f t="shared" si="1870"/>
        <v>45361</v>
      </c>
      <c r="H503" s="72">
        <f t="shared" si="1871"/>
        <v>45364</v>
      </c>
      <c r="I503" s="179">
        <f t="shared" ref="I503" si="1888">D503+41</f>
        <v>45372</v>
      </c>
      <c r="J503" s="72">
        <f t="shared" si="1873"/>
        <v>45375</v>
      </c>
      <c r="K503" s="179">
        <f t="shared" si="1874"/>
        <v>45370</v>
      </c>
      <c r="L503" s="72">
        <f t="shared" si="1875"/>
        <v>45365</v>
      </c>
      <c r="M503" s="72">
        <f t="shared" si="1876"/>
        <v>45362</v>
      </c>
      <c r="N503" s="61"/>
      <c r="O503" s="61"/>
    </row>
    <row r="504" spans="1:15" hidden="1" x14ac:dyDescent="0.35">
      <c r="A504" s="130">
        <v>7</v>
      </c>
      <c r="B504" s="28" t="s">
        <v>1867</v>
      </c>
      <c r="C504" s="142">
        <f t="shared" ref="C504" si="1889">D504-7</f>
        <v>45331</v>
      </c>
      <c r="D504" s="72">
        <f t="shared" si="1816"/>
        <v>45338</v>
      </c>
      <c r="E504" s="179">
        <f t="shared" si="1868"/>
        <v>45363</v>
      </c>
      <c r="F504" s="72">
        <f t="shared" ref="F504" si="1890">D504+27</f>
        <v>45365</v>
      </c>
      <c r="G504" s="179">
        <f t="shared" si="1870"/>
        <v>45368</v>
      </c>
      <c r="H504" s="72">
        <f t="shared" si="1871"/>
        <v>45371</v>
      </c>
      <c r="I504" s="179">
        <f t="shared" ref="I504" si="1891">D504+41</f>
        <v>45379</v>
      </c>
      <c r="J504" s="72">
        <f t="shared" si="1873"/>
        <v>45382</v>
      </c>
      <c r="K504" s="179">
        <f t="shared" si="1874"/>
        <v>45377</v>
      </c>
      <c r="L504" s="72">
        <f t="shared" si="1875"/>
        <v>45372</v>
      </c>
      <c r="M504" s="72">
        <f t="shared" si="1876"/>
        <v>45369</v>
      </c>
      <c r="N504" s="61"/>
      <c r="O504" s="61"/>
    </row>
    <row r="505" spans="1:15" hidden="1" x14ac:dyDescent="0.35">
      <c r="A505" s="130">
        <v>8</v>
      </c>
      <c r="B505" s="28" t="s">
        <v>1876</v>
      </c>
      <c r="C505" s="142">
        <f t="shared" ref="C505" si="1892">D505-7</f>
        <v>45338</v>
      </c>
      <c r="D505" s="72">
        <f t="shared" si="1816"/>
        <v>45345</v>
      </c>
      <c r="E505" s="179">
        <f t="shared" ref="E505" si="1893">D505+25</f>
        <v>45370</v>
      </c>
      <c r="F505" s="72">
        <f t="shared" ref="F505" si="1894">D505+27</f>
        <v>45372</v>
      </c>
      <c r="G505" s="179">
        <f t="shared" ref="G505" si="1895">D505+30</f>
        <v>45375</v>
      </c>
      <c r="H505" s="72">
        <f t="shared" ref="H505" si="1896">D505+33</f>
        <v>45378</v>
      </c>
      <c r="I505" s="179">
        <f t="shared" ref="I505" si="1897">D505+41</f>
        <v>45386</v>
      </c>
      <c r="J505" s="72">
        <f t="shared" ref="J505:J510" si="1898">D505+24</f>
        <v>45369</v>
      </c>
      <c r="K505" s="179">
        <f t="shared" ref="K505" si="1899">D505+39</f>
        <v>45384</v>
      </c>
      <c r="L505" s="72">
        <f t="shared" ref="L505" si="1900">D505+34</f>
        <v>45379</v>
      </c>
      <c r="M505" s="72">
        <f t="shared" ref="M505" si="1901">D505+31</f>
        <v>45376</v>
      </c>
      <c r="N505" s="61"/>
      <c r="O505" s="61"/>
    </row>
    <row r="506" spans="1:15" hidden="1" x14ac:dyDescent="0.35">
      <c r="A506" s="130">
        <v>9</v>
      </c>
      <c r="B506" s="28" t="s">
        <v>1911</v>
      </c>
      <c r="C506" s="142">
        <f t="shared" ref="C506" si="1902">D506-7</f>
        <v>45345</v>
      </c>
      <c r="D506" s="72">
        <f t="shared" si="1816"/>
        <v>45352</v>
      </c>
      <c r="E506" s="179">
        <f t="shared" ref="E506" si="1903">D506+25</f>
        <v>45377</v>
      </c>
      <c r="F506" s="72">
        <f t="shared" ref="F506" si="1904">D506+27</f>
        <v>45379</v>
      </c>
      <c r="G506" s="179">
        <f t="shared" ref="G506" si="1905">D506+30</f>
        <v>45382</v>
      </c>
      <c r="H506" s="72">
        <f t="shared" ref="H506" si="1906">D506+33</f>
        <v>45385</v>
      </c>
      <c r="I506" s="179">
        <f t="shared" ref="I506" si="1907">D506+41</f>
        <v>45393</v>
      </c>
      <c r="J506" s="72">
        <f t="shared" si="1898"/>
        <v>45376</v>
      </c>
      <c r="K506" s="179">
        <f t="shared" ref="K506" si="1908">D506+39</f>
        <v>45391</v>
      </c>
      <c r="L506" s="72">
        <f t="shared" ref="L506" si="1909">D506+34</f>
        <v>45386</v>
      </c>
      <c r="M506" s="72">
        <f t="shared" ref="M506" si="1910">D506+31</f>
        <v>45383</v>
      </c>
      <c r="N506" s="61"/>
      <c r="O506" s="61"/>
    </row>
    <row r="507" spans="1:15" hidden="1" x14ac:dyDescent="0.35">
      <c r="A507" s="130">
        <v>10</v>
      </c>
      <c r="B507" s="28" t="s">
        <v>1913</v>
      </c>
      <c r="C507" s="142">
        <f t="shared" ref="C507" si="1911">D507-7</f>
        <v>45352</v>
      </c>
      <c r="D507" s="72">
        <f t="shared" si="1816"/>
        <v>45359</v>
      </c>
      <c r="E507" s="179">
        <f t="shared" ref="E507" si="1912">D507+25</f>
        <v>45384</v>
      </c>
      <c r="F507" s="72">
        <f t="shared" ref="F507" si="1913">D507+27</f>
        <v>45386</v>
      </c>
      <c r="G507" s="179">
        <f t="shared" ref="G507" si="1914">D507+30</f>
        <v>45389</v>
      </c>
      <c r="H507" s="72">
        <f t="shared" ref="H507" si="1915">D507+33</f>
        <v>45392</v>
      </c>
      <c r="I507" s="179">
        <f t="shared" ref="I507" si="1916">D507+41</f>
        <v>45400</v>
      </c>
      <c r="J507" s="72">
        <f t="shared" si="1898"/>
        <v>45383</v>
      </c>
      <c r="K507" s="179">
        <f t="shared" ref="K507" si="1917">D507+39</f>
        <v>45398</v>
      </c>
      <c r="L507" s="72">
        <f t="shared" ref="L507" si="1918">D507+34</f>
        <v>45393</v>
      </c>
      <c r="M507" s="72">
        <f t="shared" ref="M507" si="1919">D507+31</f>
        <v>45390</v>
      </c>
      <c r="N507" s="61"/>
      <c r="O507" s="61"/>
    </row>
    <row r="508" spans="1:15" hidden="1" x14ac:dyDescent="0.35">
      <c r="A508" s="130">
        <v>11</v>
      </c>
      <c r="B508" s="28" t="s">
        <v>1919</v>
      </c>
      <c r="C508" s="142">
        <f t="shared" ref="C508" si="1920">D508-7</f>
        <v>45359</v>
      </c>
      <c r="D508" s="72">
        <f t="shared" si="1816"/>
        <v>45366</v>
      </c>
      <c r="E508" s="179">
        <f t="shared" ref="E508" si="1921">D508+25</f>
        <v>45391</v>
      </c>
      <c r="F508" s="72">
        <f t="shared" ref="F508" si="1922">D508+27</f>
        <v>45393</v>
      </c>
      <c r="G508" s="179">
        <f t="shared" ref="G508" si="1923">D508+30</f>
        <v>45396</v>
      </c>
      <c r="H508" s="72">
        <f t="shared" ref="H508" si="1924">D508+33</f>
        <v>45399</v>
      </c>
      <c r="I508" s="179">
        <f t="shared" ref="I508" si="1925">D508+41</f>
        <v>45407</v>
      </c>
      <c r="J508" s="72">
        <f t="shared" si="1898"/>
        <v>45390</v>
      </c>
      <c r="K508" s="179">
        <f t="shared" ref="K508" si="1926">D508+39</f>
        <v>45405</v>
      </c>
      <c r="L508" s="72">
        <f t="shared" ref="L508" si="1927">D508+34</f>
        <v>45400</v>
      </c>
      <c r="M508" s="72">
        <f t="shared" ref="M508" si="1928">D508+31</f>
        <v>45397</v>
      </c>
      <c r="N508" s="61"/>
      <c r="O508" s="61"/>
    </row>
    <row r="509" spans="1:15" hidden="1" x14ac:dyDescent="0.35">
      <c r="A509" s="130">
        <v>12</v>
      </c>
      <c r="B509" s="28" t="s">
        <v>1928</v>
      </c>
      <c r="C509" s="142">
        <f t="shared" ref="C509" si="1929">D509-7</f>
        <v>45366</v>
      </c>
      <c r="D509" s="72">
        <f t="shared" si="1816"/>
        <v>45373</v>
      </c>
      <c r="E509" s="179">
        <f t="shared" ref="E509" si="1930">D509+25</f>
        <v>45398</v>
      </c>
      <c r="F509" s="72">
        <f t="shared" ref="F509" si="1931">D509+27</f>
        <v>45400</v>
      </c>
      <c r="G509" s="179">
        <f t="shared" ref="G509" si="1932">D509+30</f>
        <v>45403</v>
      </c>
      <c r="H509" s="72">
        <f t="shared" ref="H509" si="1933">D509+33</f>
        <v>45406</v>
      </c>
      <c r="I509" s="179">
        <f t="shared" ref="I509" si="1934">D509+41</f>
        <v>45414</v>
      </c>
      <c r="J509" s="72">
        <f t="shared" si="1898"/>
        <v>45397</v>
      </c>
      <c r="K509" s="179">
        <f t="shared" ref="K509" si="1935">D509+39</f>
        <v>45412</v>
      </c>
      <c r="L509" s="72">
        <f t="shared" ref="L509" si="1936">D509+34</f>
        <v>45407</v>
      </c>
      <c r="M509" s="72">
        <f t="shared" ref="M509" si="1937">D509+31</f>
        <v>45404</v>
      </c>
      <c r="N509" s="61"/>
      <c r="O509" s="61"/>
    </row>
    <row r="510" spans="1:15" hidden="1" x14ac:dyDescent="0.35">
      <c r="A510" s="130">
        <v>13</v>
      </c>
      <c r="B510" s="28" t="s">
        <v>1937</v>
      </c>
      <c r="C510" s="142">
        <f t="shared" ref="C510" si="1938">D510-7</f>
        <v>45373</v>
      </c>
      <c r="D510" s="72">
        <f t="shared" si="1816"/>
        <v>45380</v>
      </c>
      <c r="E510" s="179">
        <f t="shared" ref="E510" si="1939">D510+25</f>
        <v>45405</v>
      </c>
      <c r="F510" s="72">
        <f t="shared" ref="F510" si="1940">D510+27</f>
        <v>45407</v>
      </c>
      <c r="G510" s="179">
        <f t="shared" ref="G510" si="1941">D510+30</f>
        <v>45410</v>
      </c>
      <c r="H510" s="72">
        <f t="shared" ref="H510" si="1942">D510+33</f>
        <v>45413</v>
      </c>
      <c r="I510" s="179">
        <f t="shared" ref="I510" si="1943">D510+41</f>
        <v>45421</v>
      </c>
      <c r="J510" s="72">
        <f t="shared" si="1898"/>
        <v>45404</v>
      </c>
      <c r="K510" s="179">
        <f t="shared" ref="K510" si="1944">D510+39</f>
        <v>45419</v>
      </c>
      <c r="L510" s="72">
        <f t="shared" ref="L510" si="1945">D510+34</f>
        <v>45414</v>
      </c>
      <c r="M510" s="72">
        <f t="shared" ref="M510" si="1946">D510+31</f>
        <v>45411</v>
      </c>
      <c r="N510" s="61"/>
      <c r="O510" s="61"/>
    </row>
    <row r="511" spans="1:15" hidden="1" x14ac:dyDescent="0.35">
      <c r="A511" s="130">
        <v>14</v>
      </c>
      <c r="B511" s="28" t="s">
        <v>1948</v>
      </c>
      <c r="C511" s="142">
        <f t="shared" ref="C511" si="1947">D511-7</f>
        <v>45380</v>
      </c>
      <c r="D511" s="72">
        <f t="shared" si="1816"/>
        <v>45387</v>
      </c>
      <c r="E511" s="179">
        <f t="shared" ref="E511" si="1948">D511+25</f>
        <v>45412</v>
      </c>
      <c r="F511" s="72">
        <f t="shared" ref="F511" si="1949">D511+27</f>
        <v>45414</v>
      </c>
      <c r="G511" s="179">
        <f t="shared" ref="G511" si="1950">D511+30</f>
        <v>45417</v>
      </c>
      <c r="H511" s="72">
        <f t="shared" ref="H511" si="1951">D511+33</f>
        <v>45420</v>
      </c>
      <c r="I511" s="179">
        <f t="shared" ref="I511" si="1952">D511+41</f>
        <v>45428</v>
      </c>
      <c r="J511" s="72">
        <f t="shared" ref="J511" si="1953">D511+24</f>
        <v>45411</v>
      </c>
      <c r="K511" s="179">
        <f t="shared" ref="K511" si="1954">D511+39</f>
        <v>45426</v>
      </c>
      <c r="L511" s="72">
        <f t="shared" ref="L511" si="1955">D511+34</f>
        <v>45421</v>
      </c>
      <c r="M511" s="72">
        <f t="shared" ref="M511" si="1956">D511+31</f>
        <v>45418</v>
      </c>
      <c r="N511" s="61"/>
      <c r="O511" s="61"/>
    </row>
    <row r="512" spans="1:15" hidden="1" x14ac:dyDescent="0.35">
      <c r="A512" s="130">
        <v>15</v>
      </c>
      <c r="B512" s="28" t="s">
        <v>1955</v>
      </c>
      <c r="C512" s="142">
        <f t="shared" ref="C512" si="1957">D512-7</f>
        <v>45387</v>
      </c>
      <c r="D512" s="72">
        <f t="shared" si="1816"/>
        <v>45394</v>
      </c>
      <c r="E512" s="179">
        <f t="shared" ref="E512" si="1958">D512+25</f>
        <v>45419</v>
      </c>
      <c r="F512" s="72">
        <f t="shared" ref="F512" si="1959">D512+27</f>
        <v>45421</v>
      </c>
      <c r="G512" s="179">
        <f t="shared" ref="G512" si="1960">D512+30</f>
        <v>45424</v>
      </c>
      <c r="H512" s="72">
        <f t="shared" ref="H512" si="1961">D512+33</f>
        <v>45427</v>
      </c>
      <c r="I512" s="179">
        <f t="shared" ref="I512" si="1962">D512+41</f>
        <v>45435</v>
      </c>
      <c r="J512" s="72">
        <f t="shared" ref="J512" si="1963">D512+24</f>
        <v>45418</v>
      </c>
      <c r="K512" s="179">
        <f t="shared" ref="K512" si="1964">D512+39</f>
        <v>45433</v>
      </c>
      <c r="L512" s="72">
        <f t="shared" ref="L512" si="1965">D512+34</f>
        <v>45428</v>
      </c>
      <c r="M512" s="72">
        <f t="shared" ref="M512" si="1966">D512+31</f>
        <v>45425</v>
      </c>
      <c r="N512" s="61"/>
      <c r="O512" s="61"/>
    </row>
    <row r="513" spans="1:15" hidden="1" x14ac:dyDescent="0.35">
      <c r="A513" s="130">
        <v>16</v>
      </c>
      <c r="B513" s="28" t="s">
        <v>1964</v>
      </c>
      <c r="C513" s="142">
        <f t="shared" ref="C513" si="1967">D513-7</f>
        <v>45394</v>
      </c>
      <c r="D513" s="72">
        <f t="shared" si="1816"/>
        <v>45401</v>
      </c>
      <c r="E513" s="179">
        <f t="shared" ref="E513" si="1968">D513+25</f>
        <v>45426</v>
      </c>
      <c r="F513" s="72">
        <f t="shared" ref="F513" si="1969">D513+27</f>
        <v>45428</v>
      </c>
      <c r="G513" s="179">
        <f t="shared" ref="G513" si="1970">D513+30</f>
        <v>45431</v>
      </c>
      <c r="H513" s="72">
        <f t="shared" ref="H513" si="1971">D513+33</f>
        <v>45434</v>
      </c>
      <c r="I513" s="179">
        <f t="shared" ref="I513" si="1972">D513+41</f>
        <v>45442</v>
      </c>
      <c r="J513" s="72">
        <f t="shared" ref="J513" si="1973">D513+24</f>
        <v>45425</v>
      </c>
      <c r="K513" s="179">
        <f t="shared" ref="K513" si="1974">D513+39</f>
        <v>45440</v>
      </c>
      <c r="L513" s="72">
        <f t="shared" ref="L513" si="1975">D513+34</f>
        <v>45435</v>
      </c>
      <c r="M513" s="72">
        <f t="shared" ref="M513" si="1976">D513+31</f>
        <v>45432</v>
      </c>
      <c r="N513" s="61"/>
      <c r="O513" s="61"/>
    </row>
    <row r="514" spans="1:15" hidden="1" x14ac:dyDescent="0.35">
      <c r="A514" s="130">
        <v>17</v>
      </c>
      <c r="B514" s="28" t="s">
        <v>1973</v>
      </c>
      <c r="C514" s="142">
        <f t="shared" ref="C514" si="1977">D514-7</f>
        <v>45401</v>
      </c>
      <c r="D514" s="72">
        <f t="shared" si="1816"/>
        <v>45408</v>
      </c>
      <c r="E514" s="179">
        <f t="shared" ref="E514" si="1978">D514+25</f>
        <v>45433</v>
      </c>
      <c r="F514" s="72">
        <f t="shared" ref="F514" si="1979">D514+27</f>
        <v>45435</v>
      </c>
      <c r="G514" s="179">
        <f t="shared" ref="G514" si="1980">D514+30</f>
        <v>45438</v>
      </c>
      <c r="H514" s="72">
        <f t="shared" ref="H514" si="1981">D514+33</f>
        <v>45441</v>
      </c>
      <c r="I514" s="179">
        <f t="shared" ref="I514" si="1982">D514+41</f>
        <v>45449</v>
      </c>
      <c r="J514" s="72">
        <f t="shared" ref="J514" si="1983">D514+24</f>
        <v>45432</v>
      </c>
      <c r="K514" s="179">
        <f t="shared" ref="K514" si="1984">D514+39</f>
        <v>45447</v>
      </c>
      <c r="L514" s="72">
        <f t="shared" ref="L514" si="1985">D514+34</f>
        <v>45442</v>
      </c>
      <c r="M514" s="72">
        <f t="shared" ref="M514" si="1986">D514+31</f>
        <v>45439</v>
      </c>
      <c r="N514" s="61"/>
      <c r="O514" s="61"/>
    </row>
    <row r="515" spans="1:15" hidden="1" x14ac:dyDescent="0.35">
      <c r="A515" s="130">
        <v>18</v>
      </c>
      <c r="B515" s="28" t="s">
        <v>1983</v>
      </c>
      <c r="C515" s="142">
        <f t="shared" ref="C515" si="1987">D515-7</f>
        <v>45408</v>
      </c>
      <c r="D515" s="72">
        <f t="shared" si="1816"/>
        <v>45415</v>
      </c>
      <c r="E515" s="179">
        <f t="shared" ref="E515" si="1988">D515+25</f>
        <v>45440</v>
      </c>
      <c r="F515" s="72">
        <f t="shared" ref="F515" si="1989">D515+27</f>
        <v>45442</v>
      </c>
      <c r="G515" s="179">
        <f t="shared" ref="G515" si="1990">D515+30</f>
        <v>45445</v>
      </c>
      <c r="H515" s="72">
        <f t="shared" ref="H515" si="1991">D515+33</f>
        <v>45448</v>
      </c>
      <c r="I515" s="179">
        <f t="shared" ref="I515" si="1992">D515+41</f>
        <v>45456</v>
      </c>
      <c r="J515" s="72">
        <f t="shared" ref="J515" si="1993">D515+24</f>
        <v>45439</v>
      </c>
      <c r="K515" s="179">
        <f t="shared" ref="K515" si="1994">D515+39</f>
        <v>45454</v>
      </c>
      <c r="L515" s="72">
        <f t="shared" ref="L515" si="1995">D515+34</f>
        <v>45449</v>
      </c>
      <c r="M515" s="72">
        <f t="shared" ref="M515" si="1996">D515+31</f>
        <v>45446</v>
      </c>
      <c r="N515" s="61"/>
      <c r="O515" s="61"/>
    </row>
    <row r="516" spans="1:15" hidden="1" x14ac:dyDescent="0.35">
      <c r="A516" s="130">
        <v>19</v>
      </c>
      <c r="B516" s="28" t="s">
        <v>1992</v>
      </c>
      <c r="C516" s="142">
        <f t="shared" ref="C516" si="1997">D516-7</f>
        <v>45415</v>
      </c>
      <c r="D516" s="72">
        <f t="shared" si="1816"/>
        <v>45422</v>
      </c>
      <c r="E516" s="179">
        <f t="shared" ref="E516" si="1998">D516+25</f>
        <v>45447</v>
      </c>
      <c r="F516" s="72">
        <f t="shared" ref="F516" si="1999">D516+27</f>
        <v>45449</v>
      </c>
      <c r="G516" s="179">
        <f t="shared" ref="G516" si="2000">D516+30</f>
        <v>45452</v>
      </c>
      <c r="H516" s="72">
        <f t="shared" ref="H516" si="2001">D516+33</f>
        <v>45455</v>
      </c>
      <c r="I516" s="179">
        <f t="shared" ref="I516" si="2002">D516+41</f>
        <v>45463</v>
      </c>
      <c r="J516" s="72">
        <f t="shared" ref="J516" si="2003">D516+24</f>
        <v>45446</v>
      </c>
      <c r="K516" s="179">
        <f t="shared" ref="K516" si="2004">D516+39</f>
        <v>45461</v>
      </c>
      <c r="L516" s="72">
        <f t="shared" ref="L516" si="2005">D516+34</f>
        <v>45456</v>
      </c>
      <c r="M516" s="72">
        <f t="shared" ref="M516" si="2006">D516+31</f>
        <v>45453</v>
      </c>
      <c r="N516" s="61"/>
      <c r="O516" s="61"/>
    </row>
    <row r="517" spans="1:15" hidden="1" x14ac:dyDescent="0.35">
      <c r="A517" s="130">
        <v>20</v>
      </c>
      <c r="B517" s="28" t="s">
        <v>2001</v>
      </c>
      <c r="C517" s="142">
        <f t="shared" ref="C517" si="2007">D517-7</f>
        <v>45422</v>
      </c>
      <c r="D517" s="72">
        <f t="shared" si="1816"/>
        <v>45429</v>
      </c>
      <c r="E517" s="179">
        <f t="shared" ref="E517" si="2008">D517+25</f>
        <v>45454</v>
      </c>
      <c r="F517" s="72">
        <f t="shared" ref="F517" si="2009">D517+27</f>
        <v>45456</v>
      </c>
      <c r="G517" s="179">
        <f t="shared" ref="G517" si="2010">D517+30</f>
        <v>45459</v>
      </c>
      <c r="H517" s="72">
        <f t="shared" ref="H517" si="2011">D517+33</f>
        <v>45462</v>
      </c>
      <c r="I517" s="179">
        <f t="shared" ref="I517" si="2012">D517+41</f>
        <v>45470</v>
      </c>
      <c r="J517" s="72">
        <f t="shared" ref="J517" si="2013">D517+24</f>
        <v>45453</v>
      </c>
      <c r="K517" s="179">
        <f t="shared" ref="K517" si="2014">D517+39</f>
        <v>45468</v>
      </c>
      <c r="L517" s="72">
        <f t="shared" ref="L517" si="2015">D517+34</f>
        <v>45463</v>
      </c>
      <c r="M517" s="72">
        <f t="shared" ref="M517" si="2016">D517+31</f>
        <v>45460</v>
      </c>
      <c r="N517" s="61"/>
      <c r="O517" s="61"/>
    </row>
    <row r="518" spans="1:15" hidden="1" x14ac:dyDescent="0.35">
      <c r="A518" s="130">
        <v>21</v>
      </c>
      <c r="B518" s="28" t="s">
        <v>2012</v>
      </c>
      <c r="C518" s="142">
        <f t="shared" ref="C518" si="2017">D518-7</f>
        <v>45429</v>
      </c>
      <c r="D518" s="72">
        <f t="shared" si="1816"/>
        <v>45436</v>
      </c>
      <c r="E518" s="179">
        <f t="shared" ref="E518" si="2018">D518+25</f>
        <v>45461</v>
      </c>
      <c r="F518" s="72">
        <f t="shared" ref="F518" si="2019">D518+27</f>
        <v>45463</v>
      </c>
      <c r="G518" s="179">
        <f t="shared" ref="G518" si="2020">D518+30</f>
        <v>45466</v>
      </c>
      <c r="H518" s="72">
        <f t="shared" ref="H518" si="2021">D518+33</f>
        <v>45469</v>
      </c>
      <c r="I518" s="179">
        <f t="shared" ref="I518" si="2022">D518+41</f>
        <v>45477</v>
      </c>
      <c r="J518" s="72">
        <f t="shared" ref="J518" si="2023">D518+24</f>
        <v>45460</v>
      </c>
      <c r="K518" s="179">
        <f t="shared" ref="K518" si="2024">D518+39</f>
        <v>45475</v>
      </c>
      <c r="L518" s="72">
        <f t="shared" ref="L518" si="2025">D518+34</f>
        <v>45470</v>
      </c>
      <c r="M518" s="72">
        <f t="shared" ref="M518" si="2026">D518+31</f>
        <v>45467</v>
      </c>
      <c r="N518" s="61"/>
      <c r="O518" s="61"/>
    </row>
    <row r="519" spans="1:15" hidden="1" x14ac:dyDescent="0.35">
      <c r="A519" s="130">
        <v>22</v>
      </c>
      <c r="B519" s="28" t="s">
        <v>2027</v>
      </c>
      <c r="C519" s="142">
        <f t="shared" ref="C519" si="2027">D519-7</f>
        <v>45436</v>
      </c>
      <c r="D519" s="72">
        <f t="shared" si="1816"/>
        <v>45443</v>
      </c>
      <c r="E519" s="179">
        <f t="shared" ref="E519" si="2028">D519+25</f>
        <v>45468</v>
      </c>
      <c r="F519" s="72">
        <f t="shared" ref="F519" si="2029">D519+27</f>
        <v>45470</v>
      </c>
      <c r="G519" s="179">
        <f t="shared" ref="G519" si="2030">D519+30</f>
        <v>45473</v>
      </c>
      <c r="H519" s="72">
        <f t="shared" ref="H519" si="2031">D519+33</f>
        <v>45476</v>
      </c>
      <c r="I519" s="179">
        <f t="shared" ref="I519" si="2032">D519+41</f>
        <v>45484</v>
      </c>
      <c r="J519" s="72">
        <f t="shared" ref="J519" si="2033">D519+24</f>
        <v>45467</v>
      </c>
      <c r="K519" s="179">
        <f t="shared" ref="K519" si="2034">D519+39</f>
        <v>45482</v>
      </c>
      <c r="L519" s="72">
        <f t="shared" ref="L519" si="2035">D519+34</f>
        <v>45477</v>
      </c>
      <c r="M519" s="72">
        <f t="shared" ref="M519" si="2036">D519+31</f>
        <v>45474</v>
      </c>
      <c r="N519" s="61"/>
      <c r="O519" s="61"/>
    </row>
    <row r="520" spans="1:15" hidden="1" x14ac:dyDescent="0.35">
      <c r="A520" s="130">
        <v>23</v>
      </c>
      <c r="B520" s="28" t="s">
        <v>2036</v>
      </c>
      <c r="C520" s="142">
        <f t="shared" ref="C520" si="2037">D520-7</f>
        <v>45443</v>
      </c>
      <c r="D520" s="72">
        <f t="shared" si="1816"/>
        <v>45450</v>
      </c>
      <c r="E520" s="179">
        <f t="shared" ref="E520" si="2038">D520+25</f>
        <v>45475</v>
      </c>
      <c r="F520" s="72">
        <f t="shared" ref="F520" si="2039">D520+27</f>
        <v>45477</v>
      </c>
      <c r="G520" s="179">
        <f t="shared" ref="G520" si="2040">D520+30</f>
        <v>45480</v>
      </c>
      <c r="H520" s="72">
        <f t="shared" ref="H520" si="2041">D520+33</f>
        <v>45483</v>
      </c>
      <c r="I520" s="179">
        <f t="shared" ref="I520" si="2042">D520+41</f>
        <v>45491</v>
      </c>
      <c r="J520" s="72">
        <f t="shared" ref="J520" si="2043">D520+24</f>
        <v>45474</v>
      </c>
      <c r="K520" s="179">
        <f t="shared" ref="K520" si="2044">D520+39</f>
        <v>45489</v>
      </c>
      <c r="L520" s="72">
        <f t="shared" ref="L520" si="2045">D520+34</f>
        <v>45484</v>
      </c>
      <c r="M520" s="72">
        <f t="shared" ref="M520" si="2046">D520+31</f>
        <v>45481</v>
      </c>
      <c r="N520" s="61"/>
      <c r="O520" s="61"/>
    </row>
    <row r="521" spans="1:15" hidden="1" x14ac:dyDescent="0.35">
      <c r="A521" s="130">
        <v>24</v>
      </c>
      <c r="B521" s="28" t="s">
        <v>2048</v>
      </c>
      <c r="C521" s="142">
        <f t="shared" ref="C521" si="2047">D521-7</f>
        <v>45450</v>
      </c>
      <c r="D521" s="72">
        <f t="shared" si="1816"/>
        <v>45457</v>
      </c>
      <c r="E521" s="179">
        <f t="shared" ref="E521" si="2048">D521+25</f>
        <v>45482</v>
      </c>
      <c r="F521" s="72">
        <f t="shared" ref="F521" si="2049">D521+27</f>
        <v>45484</v>
      </c>
      <c r="G521" s="179">
        <f t="shared" ref="G521" si="2050">D521+30</f>
        <v>45487</v>
      </c>
      <c r="H521" s="72">
        <f t="shared" ref="H521" si="2051">D521+33</f>
        <v>45490</v>
      </c>
      <c r="I521" s="179">
        <f t="shared" ref="I521" si="2052">D521+41</f>
        <v>45498</v>
      </c>
      <c r="J521" s="72">
        <f t="shared" ref="J521" si="2053">D521+24</f>
        <v>45481</v>
      </c>
      <c r="K521" s="179">
        <f t="shared" ref="K521" si="2054">D521+39</f>
        <v>45496</v>
      </c>
      <c r="L521" s="72">
        <f t="shared" ref="L521" si="2055">D521+34</f>
        <v>45491</v>
      </c>
      <c r="M521" s="72">
        <f t="shared" ref="M521" si="2056">D521+31</f>
        <v>45488</v>
      </c>
      <c r="N521" s="61"/>
      <c r="O521" s="61"/>
    </row>
    <row r="522" spans="1:15" hidden="1" x14ac:dyDescent="0.35">
      <c r="A522" s="130">
        <v>25</v>
      </c>
      <c r="B522" s="28" t="s">
        <v>2058</v>
      </c>
      <c r="C522" s="142">
        <f t="shared" ref="C522" si="2057">D522-7</f>
        <v>45457</v>
      </c>
      <c r="D522" s="72">
        <f t="shared" si="1816"/>
        <v>45464</v>
      </c>
      <c r="E522" s="179">
        <f t="shared" ref="E522" si="2058">D522+25</f>
        <v>45489</v>
      </c>
      <c r="F522" s="72">
        <f t="shared" ref="F522" si="2059">D522+27</f>
        <v>45491</v>
      </c>
      <c r="G522" s="179">
        <f t="shared" ref="G522" si="2060">D522+30</f>
        <v>45494</v>
      </c>
      <c r="H522" s="72">
        <f t="shared" ref="H522" si="2061">D522+33</f>
        <v>45497</v>
      </c>
      <c r="I522" s="179">
        <f t="shared" ref="I522" si="2062">D522+41</f>
        <v>45505</v>
      </c>
      <c r="J522" s="72">
        <f t="shared" ref="J522" si="2063">D522+24</f>
        <v>45488</v>
      </c>
      <c r="K522" s="179">
        <f t="shared" ref="K522" si="2064">D522+39</f>
        <v>45503</v>
      </c>
      <c r="L522" s="72">
        <f t="shared" ref="L522" si="2065">D522+34</f>
        <v>45498</v>
      </c>
      <c r="M522" s="72">
        <f t="shared" ref="M522" si="2066">D522+31</f>
        <v>45495</v>
      </c>
      <c r="N522" s="61"/>
      <c r="O522" s="61"/>
    </row>
    <row r="523" spans="1:15" hidden="1" x14ac:dyDescent="0.35">
      <c r="A523" s="130">
        <v>26</v>
      </c>
      <c r="B523" s="28" t="s">
        <v>2066</v>
      </c>
      <c r="C523" s="142">
        <f t="shared" ref="C523" si="2067">D523-7</f>
        <v>45464</v>
      </c>
      <c r="D523" s="72">
        <f t="shared" si="1816"/>
        <v>45471</v>
      </c>
      <c r="E523" s="179">
        <f t="shared" ref="E523" si="2068">D523+25</f>
        <v>45496</v>
      </c>
      <c r="F523" s="72">
        <f t="shared" ref="F523" si="2069">D523+27</f>
        <v>45498</v>
      </c>
      <c r="G523" s="179">
        <f t="shared" ref="G523" si="2070">D523+30</f>
        <v>45501</v>
      </c>
      <c r="H523" s="72">
        <f t="shared" ref="H523" si="2071">D523+33</f>
        <v>45504</v>
      </c>
      <c r="I523" s="179">
        <f t="shared" ref="I523" si="2072">D523+41</f>
        <v>45512</v>
      </c>
      <c r="J523" s="72">
        <f t="shared" ref="J523" si="2073">D523+24</f>
        <v>45495</v>
      </c>
      <c r="K523" s="179">
        <f t="shared" ref="K523" si="2074">D523+39</f>
        <v>45510</v>
      </c>
      <c r="L523" s="72">
        <f t="shared" ref="L523" si="2075">D523+34</f>
        <v>45505</v>
      </c>
      <c r="M523" s="72">
        <f t="shared" ref="M523" si="2076">D523+31</f>
        <v>45502</v>
      </c>
      <c r="N523" s="61"/>
      <c r="O523" s="61"/>
    </row>
    <row r="524" spans="1:15" hidden="1" x14ac:dyDescent="0.35">
      <c r="A524" s="130">
        <v>27</v>
      </c>
      <c r="B524" s="28" t="s">
        <v>2071</v>
      </c>
      <c r="C524" s="142">
        <f t="shared" ref="C524" si="2077">D524-7</f>
        <v>45471</v>
      </c>
      <c r="D524" s="72">
        <f t="shared" si="1816"/>
        <v>45478</v>
      </c>
      <c r="E524" s="179">
        <f t="shared" ref="E524" si="2078">D524+25</f>
        <v>45503</v>
      </c>
      <c r="F524" s="72">
        <f t="shared" ref="F524" si="2079">D524+27</f>
        <v>45505</v>
      </c>
      <c r="G524" s="179">
        <f t="shared" ref="G524" si="2080">D524+30</f>
        <v>45508</v>
      </c>
      <c r="H524" s="72">
        <f t="shared" ref="H524" si="2081">D524+33</f>
        <v>45511</v>
      </c>
      <c r="I524" s="179">
        <f t="shared" ref="I524" si="2082">D524+41</f>
        <v>45519</v>
      </c>
      <c r="J524" s="72">
        <f t="shared" ref="J524" si="2083">D524+24</f>
        <v>45502</v>
      </c>
      <c r="K524" s="179">
        <f t="shared" ref="K524" si="2084">D524+39</f>
        <v>45517</v>
      </c>
      <c r="L524" s="72">
        <f t="shared" ref="L524" si="2085">D524+34</f>
        <v>45512</v>
      </c>
      <c r="M524" s="72">
        <f t="shared" ref="M524" si="2086">D524+31</f>
        <v>45509</v>
      </c>
      <c r="N524" s="61"/>
      <c r="O524" s="61"/>
    </row>
    <row r="525" spans="1:15" hidden="1" x14ac:dyDescent="0.35">
      <c r="A525" s="130">
        <v>28</v>
      </c>
      <c r="B525" s="28" t="s">
        <v>2081</v>
      </c>
      <c r="C525" s="142">
        <f t="shared" ref="C525" si="2087">D525-7</f>
        <v>45478</v>
      </c>
      <c r="D525" s="72">
        <f t="shared" si="1816"/>
        <v>45485</v>
      </c>
      <c r="E525" s="179">
        <f t="shared" ref="E525" si="2088">D525+25</f>
        <v>45510</v>
      </c>
      <c r="F525" s="72">
        <f t="shared" ref="F525" si="2089">D525+27</f>
        <v>45512</v>
      </c>
      <c r="G525" s="179">
        <f t="shared" ref="G525" si="2090">D525+30</f>
        <v>45515</v>
      </c>
      <c r="H525" s="72">
        <f t="shared" ref="H525" si="2091">D525+33</f>
        <v>45518</v>
      </c>
      <c r="I525" s="179">
        <f t="shared" ref="I525" si="2092">D525+41</f>
        <v>45526</v>
      </c>
      <c r="J525" s="72">
        <f t="shared" ref="J525" si="2093">D525+24</f>
        <v>45509</v>
      </c>
      <c r="K525" s="179">
        <f t="shared" ref="K525" si="2094">D525+39</f>
        <v>45524</v>
      </c>
      <c r="L525" s="72">
        <f t="shared" ref="L525" si="2095">D525+34</f>
        <v>45519</v>
      </c>
      <c r="M525" s="72">
        <f t="shared" ref="M525" si="2096">D525+31</f>
        <v>45516</v>
      </c>
      <c r="N525" s="61"/>
      <c r="O525" s="61"/>
    </row>
    <row r="526" spans="1:15" hidden="1" x14ac:dyDescent="0.35">
      <c r="A526" s="130">
        <v>29</v>
      </c>
      <c r="B526" s="28" t="s">
        <v>2092</v>
      </c>
      <c r="C526" s="142">
        <f t="shared" ref="C526" si="2097">D526-7</f>
        <v>45485</v>
      </c>
      <c r="D526" s="72">
        <f t="shared" si="1816"/>
        <v>45492</v>
      </c>
      <c r="E526" s="179">
        <f t="shared" ref="E526" si="2098">D526+25</f>
        <v>45517</v>
      </c>
      <c r="F526" s="72">
        <f t="shared" ref="F526" si="2099">D526+27</f>
        <v>45519</v>
      </c>
      <c r="G526" s="179">
        <f t="shared" ref="G526" si="2100">D526+30</f>
        <v>45522</v>
      </c>
      <c r="H526" s="72">
        <f t="shared" ref="H526" si="2101">D526+33</f>
        <v>45525</v>
      </c>
      <c r="I526" s="179">
        <f t="shared" ref="I526" si="2102">D526+41</f>
        <v>45533</v>
      </c>
      <c r="J526" s="72">
        <f t="shared" ref="J526" si="2103">D526+24</f>
        <v>45516</v>
      </c>
      <c r="K526" s="179">
        <f t="shared" ref="K526" si="2104">D526+39</f>
        <v>45531</v>
      </c>
      <c r="L526" s="72">
        <f t="shared" ref="L526" si="2105">D526+34</f>
        <v>45526</v>
      </c>
      <c r="M526" s="72">
        <f t="shared" ref="M526" si="2106">D526+31</f>
        <v>45523</v>
      </c>
      <c r="N526" s="61"/>
      <c r="O526" s="61"/>
    </row>
    <row r="527" spans="1:15" hidden="1" x14ac:dyDescent="0.35">
      <c r="A527" s="130">
        <v>30</v>
      </c>
      <c r="B527" s="28" t="s">
        <v>2101</v>
      </c>
      <c r="C527" s="142">
        <f t="shared" ref="C527" si="2107">D527-7</f>
        <v>45492</v>
      </c>
      <c r="D527" s="72">
        <f t="shared" si="1816"/>
        <v>45499</v>
      </c>
      <c r="E527" s="179">
        <f t="shared" ref="E527" si="2108">D527+25</f>
        <v>45524</v>
      </c>
      <c r="F527" s="72">
        <f t="shared" ref="F527" si="2109">D527+27</f>
        <v>45526</v>
      </c>
      <c r="G527" s="179">
        <f t="shared" ref="G527" si="2110">D527+30</f>
        <v>45529</v>
      </c>
      <c r="H527" s="72">
        <f t="shared" ref="H527" si="2111">D527+33</f>
        <v>45532</v>
      </c>
      <c r="I527" s="179">
        <f t="shared" ref="I527" si="2112">D527+41</f>
        <v>45540</v>
      </c>
      <c r="J527" s="72">
        <f t="shared" ref="J527" si="2113">D527+24</f>
        <v>45523</v>
      </c>
      <c r="K527" s="179">
        <f t="shared" ref="K527" si="2114">D527+39</f>
        <v>45538</v>
      </c>
      <c r="L527" s="72">
        <f t="shared" ref="L527" si="2115">D527+34</f>
        <v>45533</v>
      </c>
      <c r="M527" s="72">
        <f t="shared" ref="M527" si="2116">D527+31</f>
        <v>45530</v>
      </c>
      <c r="N527" s="61"/>
      <c r="O527" s="61"/>
    </row>
    <row r="528" spans="1:15" hidden="1" x14ac:dyDescent="0.35">
      <c r="A528" s="130">
        <v>31</v>
      </c>
      <c r="B528" s="28" t="s">
        <v>2108</v>
      </c>
      <c r="C528" s="142">
        <f t="shared" ref="C528" si="2117">D528-7</f>
        <v>45499</v>
      </c>
      <c r="D528" s="72">
        <f t="shared" si="1816"/>
        <v>45506</v>
      </c>
      <c r="E528" s="179">
        <f t="shared" ref="E528" si="2118">D528+25</f>
        <v>45531</v>
      </c>
      <c r="F528" s="72">
        <f t="shared" ref="F528" si="2119">D528+27</f>
        <v>45533</v>
      </c>
      <c r="G528" s="179">
        <f t="shared" ref="G528" si="2120">D528+30</f>
        <v>45536</v>
      </c>
      <c r="H528" s="72">
        <f t="shared" ref="H528" si="2121">D528+33</f>
        <v>45539</v>
      </c>
      <c r="I528" s="179">
        <f t="shared" ref="I528" si="2122">D528+41</f>
        <v>45547</v>
      </c>
      <c r="J528" s="72">
        <f t="shared" ref="J528" si="2123">D528+24</f>
        <v>45530</v>
      </c>
      <c r="K528" s="179">
        <f t="shared" ref="K528" si="2124">D528+39</f>
        <v>45545</v>
      </c>
      <c r="L528" s="72">
        <f t="shared" ref="L528" si="2125">D528+34</f>
        <v>45540</v>
      </c>
      <c r="M528" s="72">
        <f t="shared" ref="M528" si="2126">D528+31</f>
        <v>45537</v>
      </c>
      <c r="N528" s="61"/>
      <c r="O528" s="61"/>
    </row>
    <row r="529" spans="1:15" hidden="1" x14ac:dyDescent="0.35">
      <c r="A529" s="130">
        <v>32</v>
      </c>
      <c r="B529" s="28" t="s">
        <v>2117</v>
      </c>
      <c r="C529" s="142">
        <f t="shared" ref="C529:C530" si="2127">D529-7</f>
        <v>45506</v>
      </c>
      <c r="D529" s="72">
        <f t="shared" si="1816"/>
        <v>45513</v>
      </c>
      <c r="E529" s="179">
        <f t="shared" ref="E529:E530" si="2128">D529+25</f>
        <v>45538</v>
      </c>
      <c r="F529" s="72">
        <f t="shared" ref="F529:F530" si="2129">D529+27</f>
        <v>45540</v>
      </c>
      <c r="G529" s="179">
        <f t="shared" ref="G529:G530" si="2130">D529+30</f>
        <v>45543</v>
      </c>
      <c r="H529" s="72">
        <f t="shared" ref="H529:H530" si="2131">D529+33</f>
        <v>45546</v>
      </c>
      <c r="I529" s="179">
        <f t="shared" ref="I529:I530" si="2132">D529+41</f>
        <v>45554</v>
      </c>
      <c r="J529" s="72">
        <f t="shared" ref="J529:J530" si="2133">D529+24</f>
        <v>45537</v>
      </c>
      <c r="K529" s="179">
        <f t="shared" ref="K529:K530" si="2134">D529+39</f>
        <v>45552</v>
      </c>
      <c r="L529" s="72">
        <f t="shared" ref="L529:L530" si="2135">D529+34</f>
        <v>45547</v>
      </c>
      <c r="M529" s="72">
        <f t="shared" ref="M529:M530" si="2136">D529+31</f>
        <v>45544</v>
      </c>
      <c r="N529" s="61"/>
      <c r="O529" s="61"/>
    </row>
    <row r="530" spans="1:15" hidden="1" x14ac:dyDescent="0.35">
      <c r="A530" s="130">
        <v>33</v>
      </c>
      <c r="B530" s="28" t="s">
        <v>2118</v>
      </c>
      <c r="C530" s="142">
        <f t="shared" si="2127"/>
        <v>45513</v>
      </c>
      <c r="D530" s="72">
        <f t="shared" si="1816"/>
        <v>45520</v>
      </c>
      <c r="E530" s="179">
        <f t="shared" si="2128"/>
        <v>45545</v>
      </c>
      <c r="F530" s="72">
        <f t="shared" si="2129"/>
        <v>45547</v>
      </c>
      <c r="G530" s="179">
        <f t="shared" si="2130"/>
        <v>45550</v>
      </c>
      <c r="H530" s="72">
        <f t="shared" si="2131"/>
        <v>45553</v>
      </c>
      <c r="I530" s="179">
        <f t="shared" si="2132"/>
        <v>45561</v>
      </c>
      <c r="J530" s="72">
        <f t="shared" si="2133"/>
        <v>45544</v>
      </c>
      <c r="K530" s="179">
        <f t="shared" si="2134"/>
        <v>45559</v>
      </c>
      <c r="L530" s="72">
        <f t="shared" si="2135"/>
        <v>45554</v>
      </c>
      <c r="M530" s="72">
        <f t="shared" si="2136"/>
        <v>45551</v>
      </c>
      <c r="N530" s="61"/>
      <c r="O530" s="61"/>
    </row>
    <row r="531" spans="1:15" hidden="1" x14ac:dyDescent="0.35">
      <c r="A531" s="130">
        <v>34</v>
      </c>
      <c r="B531" s="28" t="s">
        <v>2129</v>
      </c>
      <c r="C531" s="142">
        <f t="shared" ref="C531" si="2137">D531-7</f>
        <v>45520</v>
      </c>
      <c r="D531" s="72">
        <f t="shared" si="1816"/>
        <v>45527</v>
      </c>
      <c r="E531" s="179">
        <f t="shared" ref="E531" si="2138">D531+25</f>
        <v>45552</v>
      </c>
      <c r="F531" s="72">
        <f t="shared" ref="F531" si="2139">D531+27</f>
        <v>45554</v>
      </c>
      <c r="G531" s="179">
        <f t="shared" ref="G531" si="2140">D531+30</f>
        <v>45557</v>
      </c>
      <c r="H531" s="72">
        <f t="shared" ref="H531" si="2141">D531+33</f>
        <v>45560</v>
      </c>
      <c r="I531" s="179">
        <f t="shared" ref="I531" si="2142">D531+41</f>
        <v>45568</v>
      </c>
      <c r="J531" s="72">
        <f t="shared" ref="J531" si="2143">D531+24</f>
        <v>45551</v>
      </c>
      <c r="K531" s="179">
        <f t="shared" ref="K531" si="2144">D531+39</f>
        <v>45566</v>
      </c>
      <c r="L531" s="72">
        <f t="shared" ref="L531" si="2145">D531+34</f>
        <v>45561</v>
      </c>
      <c r="M531" s="72">
        <f t="shared" ref="M531" si="2146">D531+31</f>
        <v>45558</v>
      </c>
      <c r="N531" s="61"/>
      <c r="O531" s="61"/>
    </row>
    <row r="532" spans="1:15" hidden="1" x14ac:dyDescent="0.35">
      <c r="A532" s="130">
        <v>35</v>
      </c>
      <c r="B532" s="28" t="s">
        <v>2144</v>
      </c>
      <c r="C532" s="142">
        <f t="shared" ref="C532" si="2147">D532-7</f>
        <v>45527</v>
      </c>
      <c r="D532" s="72">
        <f t="shared" si="1816"/>
        <v>45534</v>
      </c>
      <c r="E532" s="179">
        <f t="shared" ref="E532" si="2148">D532+25</f>
        <v>45559</v>
      </c>
      <c r="F532" s="72">
        <f t="shared" ref="F532" si="2149">D532+27</f>
        <v>45561</v>
      </c>
      <c r="G532" s="179">
        <f t="shared" ref="G532" si="2150">D532+30</f>
        <v>45564</v>
      </c>
      <c r="H532" s="72">
        <f t="shared" ref="H532" si="2151">D532+33</f>
        <v>45567</v>
      </c>
      <c r="I532" s="179">
        <f t="shared" ref="I532" si="2152">D532+41</f>
        <v>45575</v>
      </c>
      <c r="J532" s="72">
        <f t="shared" ref="J532" si="2153">D532+24</f>
        <v>45558</v>
      </c>
      <c r="K532" s="179">
        <f t="shared" ref="K532" si="2154">D532+39</f>
        <v>45573</v>
      </c>
      <c r="L532" s="72">
        <f t="shared" ref="L532" si="2155">D532+34</f>
        <v>45568</v>
      </c>
      <c r="M532" s="72">
        <f t="shared" ref="M532" si="2156">D532+31</f>
        <v>45565</v>
      </c>
      <c r="N532" s="61"/>
      <c r="O532" s="61"/>
    </row>
    <row r="533" spans="1:15" hidden="1" x14ac:dyDescent="0.35">
      <c r="A533" s="130">
        <v>36</v>
      </c>
      <c r="B533" s="28" t="s">
        <v>2152</v>
      </c>
      <c r="C533" s="142">
        <f t="shared" ref="C533" si="2157">D533-7</f>
        <v>45534</v>
      </c>
      <c r="D533" s="72">
        <f t="shared" si="1816"/>
        <v>45541</v>
      </c>
      <c r="E533" s="179">
        <f t="shared" ref="E533" si="2158">D533+25</f>
        <v>45566</v>
      </c>
      <c r="F533" s="72">
        <f t="shared" ref="F533" si="2159">D533+27</f>
        <v>45568</v>
      </c>
      <c r="G533" s="179">
        <f t="shared" ref="G533" si="2160">D533+30</f>
        <v>45571</v>
      </c>
      <c r="H533" s="72">
        <f t="shared" ref="H533" si="2161">D533+33</f>
        <v>45574</v>
      </c>
      <c r="I533" s="179">
        <f t="shared" ref="I533" si="2162">D533+41</f>
        <v>45582</v>
      </c>
      <c r="J533" s="72">
        <f t="shared" ref="J533" si="2163">D533+24</f>
        <v>45565</v>
      </c>
      <c r="K533" s="179">
        <f t="shared" ref="K533" si="2164">D533+39</f>
        <v>45580</v>
      </c>
      <c r="L533" s="72">
        <f t="shared" ref="L533" si="2165">D533+34</f>
        <v>45575</v>
      </c>
      <c r="M533" s="72">
        <f t="shared" ref="M533" si="2166">D533+31</f>
        <v>45572</v>
      </c>
      <c r="N533" s="61"/>
      <c r="O533" s="61"/>
    </row>
    <row r="534" spans="1:15" x14ac:dyDescent="0.35">
      <c r="A534" s="130">
        <v>37</v>
      </c>
      <c r="B534" s="28" t="s">
        <v>2161</v>
      </c>
      <c r="C534" s="142">
        <f t="shared" ref="C534" si="2167">D534-7</f>
        <v>45541</v>
      </c>
      <c r="D534" s="72">
        <f t="shared" si="1816"/>
        <v>45548</v>
      </c>
      <c r="E534" s="179">
        <f t="shared" ref="E534" si="2168">D534+25</f>
        <v>45573</v>
      </c>
      <c r="F534" s="72">
        <f t="shared" ref="F534" si="2169">D534+27</f>
        <v>45575</v>
      </c>
      <c r="G534" s="179">
        <f t="shared" ref="G534" si="2170">D534+30</f>
        <v>45578</v>
      </c>
      <c r="H534" s="72">
        <f t="shared" ref="H534" si="2171">D534+33</f>
        <v>45581</v>
      </c>
      <c r="I534" s="179">
        <f t="shared" ref="I534" si="2172">D534+41</f>
        <v>45589</v>
      </c>
      <c r="J534" s="72">
        <f t="shared" ref="J534" si="2173">D534+24</f>
        <v>45572</v>
      </c>
      <c r="K534" s="179">
        <f t="shared" ref="K534" si="2174">D534+39</f>
        <v>45587</v>
      </c>
      <c r="L534" s="72">
        <f t="shared" ref="L534" si="2175">D534+34</f>
        <v>45582</v>
      </c>
      <c r="M534" s="72">
        <f t="shared" ref="M534" si="2176">D534+31</f>
        <v>45579</v>
      </c>
      <c r="N534" s="61"/>
      <c r="O534" s="61"/>
    </row>
    <row r="535" spans="1:15" x14ac:dyDescent="0.35">
      <c r="A535" s="130">
        <v>38</v>
      </c>
      <c r="B535" s="28" t="s">
        <v>2170</v>
      </c>
      <c r="C535" s="142">
        <f t="shared" ref="C535" si="2177">D535-7</f>
        <v>45548</v>
      </c>
      <c r="D535" s="72">
        <f t="shared" si="1816"/>
        <v>45555</v>
      </c>
      <c r="E535" s="179">
        <f t="shared" ref="E535" si="2178">D535+25</f>
        <v>45580</v>
      </c>
      <c r="F535" s="72">
        <f t="shared" ref="F535" si="2179">D535+27</f>
        <v>45582</v>
      </c>
      <c r="G535" s="179">
        <f t="shared" ref="G535" si="2180">D535+30</f>
        <v>45585</v>
      </c>
      <c r="H535" s="72">
        <f t="shared" ref="H535" si="2181">D535+33</f>
        <v>45588</v>
      </c>
      <c r="I535" s="179">
        <f t="shared" ref="I535" si="2182">D535+41</f>
        <v>45596</v>
      </c>
      <c r="J535" s="72">
        <f t="shared" ref="J535" si="2183">D535+24</f>
        <v>45579</v>
      </c>
      <c r="K535" s="179">
        <f t="shared" ref="K535" si="2184">D535+39</f>
        <v>45594</v>
      </c>
      <c r="L535" s="72">
        <f t="shared" ref="L535" si="2185">D535+34</f>
        <v>45589</v>
      </c>
      <c r="M535" s="72">
        <f t="shared" ref="M535" si="2186">D535+31</f>
        <v>45586</v>
      </c>
      <c r="N535" s="61"/>
      <c r="O535" s="61"/>
    </row>
    <row r="536" spans="1:15" x14ac:dyDescent="0.35">
      <c r="A536" s="130">
        <v>39</v>
      </c>
      <c r="B536" s="28" t="s">
        <v>2180</v>
      </c>
      <c r="C536" s="142">
        <f t="shared" ref="C536" si="2187">D536-7</f>
        <v>45555</v>
      </c>
      <c r="D536" s="72">
        <f t="shared" si="1816"/>
        <v>45562</v>
      </c>
      <c r="E536" s="179">
        <f t="shared" ref="E536" si="2188">D536+25</f>
        <v>45587</v>
      </c>
      <c r="F536" s="72">
        <f t="shared" ref="F536" si="2189">D536+27</f>
        <v>45589</v>
      </c>
      <c r="G536" s="179">
        <f t="shared" ref="G536" si="2190">D536+30</f>
        <v>45592</v>
      </c>
      <c r="H536" s="72">
        <f t="shared" ref="H536" si="2191">D536+33</f>
        <v>45595</v>
      </c>
      <c r="I536" s="179">
        <f t="shared" ref="I536" si="2192">D536+41</f>
        <v>45603</v>
      </c>
      <c r="J536" s="72">
        <f t="shared" ref="J536" si="2193">D536+24</f>
        <v>45586</v>
      </c>
      <c r="K536" s="179">
        <f t="shared" ref="K536" si="2194">D536+39</f>
        <v>45601</v>
      </c>
      <c r="L536" s="72">
        <f t="shared" ref="L536" si="2195">D536+34</f>
        <v>45596</v>
      </c>
      <c r="M536" s="72">
        <f t="shared" ref="M536" si="2196">D536+31</f>
        <v>45593</v>
      </c>
      <c r="N536" s="61"/>
      <c r="O536" s="61"/>
    </row>
    <row r="537" spans="1:15" x14ac:dyDescent="0.35">
      <c r="A537" s="130">
        <v>40</v>
      </c>
      <c r="B537" s="28" t="s">
        <v>2187</v>
      </c>
      <c r="C537" s="142">
        <f t="shared" ref="C537" si="2197">D537-7</f>
        <v>45562</v>
      </c>
      <c r="D537" s="72">
        <f t="shared" si="1816"/>
        <v>45569</v>
      </c>
      <c r="E537" s="179">
        <f t="shared" ref="E537" si="2198">D537+25</f>
        <v>45594</v>
      </c>
      <c r="F537" s="72">
        <f t="shared" ref="F537" si="2199">D537+27</f>
        <v>45596</v>
      </c>
      <c r="G537" s="179">
        <f t="shared" ref="G537" si="2200">D537+30</f>
        <v>45599</v>
      </c>
      <c r="H537" s="72">
        <f t="shared" ref="H537" si="2201">D537+33</f>
        <v>45602</v>
      </c>
      <c r="I537" s="179">
        <f t="shared" ref="I537" si="2202">D537+41</f>
        <v>45610</v>
      </c>
      <c r="J537" s="72">
        <f t="shared" ref="J537" si="2203">D537+24</f>
        <v>45593</v>
      </c>
      <c r="K537" s="179">
        <f t="shared" ref="K537" si="2204">D537+39</f>
        <v>45608</v>
      </c>
      <c r="L537" s="72">
        <f t="shared" ref="L537" si="2205">D537+34</f>
        <v>45603</v>
      </c>
      <c r="M537" s="72">
        <f t="shared" ref="M537" si="2206">D537+31</f>
        <v>45600</v>
      </c>
      <c r="N537" s="61"/>
      <c r="O537" s="61"/>
    </row>
    <row r="538" spans="1:15" x14ac:dyDescent="0.35">
      <c r="A538" s="151">
        <v>41</v>
      </c>
      <c r="B538" s="30" t="s">
        <v>2199</v>
      </c>
      <c r="C538" s="220">
        <f t="shared" ref="C538" si="2207">D538-7</f>
        <v>45569</v>
      </c>
      <c r="D538" s="176">
        <f t="shared" si="1816"/>
        <v>45576</v>
      </c>
      <c r="E538" s="212">
        <f t="shared" ref="E538" si="2208">D538+25</f>
        <v>45601</v>
      </c>
      <c r="F538" s="176">
        <f t="shared" ref="F538" si="2209">D538+27</f>
        <v>45603</v>
      </c>
      <c r="G538" s="212">
        <f t="shared" ref="G538" si="2210">D538+30</f>
        <v>45606</v>
      </c>
      <c r="H538" s="176">
        <f t="shared" ref="H538" si="2211">D538+33</f>
        <v>45609</v>
      </c>
      <c r="I538" s="212">
        <f t="shared" ref="I538" si="2212">D538+41</f>
        <v>45617</v>
      </c>
      <c r="J538" s="176">
        <f t="shared" ref="J538" si="2213">D538+24</f>
        <v>45600</v>
      </c>
      <c r="K538" s="212">
        <f t="shared" ref="K538" si="2214">D538+39</f>
        <v>45615</v>
      </c>
      <c r="L538" s="176">
        <f t="shared" ref="L538" si="2215">D538+34</f>
        <v>45610</v>
      </c>
      <c r="M538" s="176">
        <f t="shared" ref="M538" si="2216">D538+31</f>
        <v>45607</v>
      </c>
      <c r="N538" s="61"/>
      <c r="O538" s="61"/>
    </row>
    <row r="539" spans="1:15" x14ac:dyDescent="0.35">
      <c r="A539" s="43"/>
      <c r="B539" s="10"/>
      <c r="C539" s="127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</row>
    <row r="540" spans="1:15" x14ac:dyDescent="0.35">
      <c r="A540" s="202" t="s">
        <v>555</v>
      </c>
      <c r="B540" s="202" t="s">
        <v>1372</v>
      </c>
      <c r="C540" s="127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</row>
    <row r="541" spans="1:15" x14ac:dyDescent="0.35">
      <c r="A541" s="202" t="s">
        <v>554</v>
      </c>
      <c r="B541" s="202" t="s">
        <v>1373</v>
      </c>
      <c r="C541" s="127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</row>
    <row r="542" spans="1:15" x14ac:dyDescent="0.35">
      <c r="A542" s="202" t="s">
        <v>556</v>
      </c>
      <c r="B542" s="202" t="s">
        <v>573</v>
      </c>
      <c r="C542" s="127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</row>
    <row r="543" spans="1:15" ht="4" customHeight="1" x14ac:dyDescent="0.35">
      <c r="A543" s="43"/>
      <c r="B543" s="10"/>
      <c r="C543" s="127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</row>
    <row r="544" spans="1:15" x14ac:dyDescent="0.35">
      <c r="A544" s="94" t="s">
        <v>553</v>
      </c>
      <c r="B544" s="94" t="s">
        <v>550</v>
      </c>
      <c r="C544" s="94" t="s">
        <v>1</v>
      </c>
      <c r="D544" s="94" t="s">
        <v>3</v>
      </c>
      <c r="E544" s="94" t="s">
        <v>1936</v>
      </c>
      <c r="F544" s="94" t="s">
        <v>1898</v>
      </c>
      <c r="G544" s="94" t="s">
        <v>1895</v>
      </c>
      <c r="H544" s="94" t="s">
        <v>1896</v>
      </c>
      <c r="I544" s="94" t="s">
        <v>1899</v>
      </c>
      <c r="J544" s="94" t="s">
        <v>1836</v>
      </c>
      <c r="K544" s="94" t="s">
        <v>1897</v>
      </c>
      <c r="L544" s="61"/>
      <c r="M544" s="61"/>
      <c r="N544" s="61"/>
      <c r="O544" s="61"/>
    </row>
    <row r="545" spans="1:15" hidden="1" x14ac:dyDescent="0.35">
      <c r="A545" s="159">
        <v>4</v>
      </c>
      <c r="B545" s="1" t="s">
        <v>1799</v>
      </c>
      <c r="C545" s="216">
        <f t="shared" ref="C545:C558" si="2217">D545-7</f>
        <v>45310</v>
      </c>
      <c r="D545" s="199">
        <v>45317</v>
      </c>
      <c r="E545" s="199">
        <f t="shared" ref="E545:E548" si="2218">D545+24</f>
        <v>45341</v>
      </c>
      <c r="F545" s="199">
        <f t="shared" ref="F545:F550" si="2219">D545+27</f>
        <v>45344</v>
      </c>
      <c r="G545" s="199">
        <f t="shared" ref="G545:G550" si="2220">D545+30</f>
        <v>45347</v>
      </c>
      <c r="H545" s="199">
        <f t="shared" ref="H545:H550" si="2221">D545+31</f>
        <v>45348</v>
      </c>
      <c r="I545" s="199">
        <f t="shared" ref="I545:I550" si="2222">D545+33</f>
        <v>45350</v>
      </c>
      <c r="J545" s="199">
        <f t="shared" ref="J545:J550" si="2223">D545+35</f>
        <v>45352</v>
      </c>
      <c r="K545" s="199">
        <f t="shared" ref="K545:K550" si="2224">D545+36</f>
        <v>45353</v>
      </c>
      <c r="L545" s="61"/>
      <c r="M545" s="61"/>
      <c r="N545" s="61"/>
      <c r="O545" s="61"/>
    </row>
    <row r="546" spans="1:15" hidden="1" x14ac:dyDescent="0.35">
      <c r="A546" s="159">
        <v>5</v>
      </c>
      <c r="B546" s="1" t="s">
        <v>1806</v>
      </c>
      <c r="C546" s="216">
        <f t="shared" si="2217"/>
        <v>45317</v>
      </c>
      <c r="D546" s="199">
        <f t="shared" ref="D546:D582" si="2225">D545+7</f>
        <v>45324</v>
      </c>
      <c r="E546" s="199">
        <f t="shared" si="2218"/>
        <v>45348</v>
      </c>
      <c r="F546" s="199">
        <f t="shared" si="2219"/>
        <v>45351</v>
      </c>
      <c r="G546" s="199">
        <f t="shared" si="2220"/>
        <v>45354</v>
      </c>
      <c r="H546" s="199">
        <f t="shared" si="2221"/>
        <v>45355</v>
      </c>
      <c r="I546" s="199">
        <f t="shared" si="2222"/>
        <v>45357</v>
      </c>
      <c r="J546" s="199">
        <f t="shared" si="2223"/>
        <v>45359</v>
      </c>
      <c r="K546" s="199">
        <f t="shared" si="2224"/>
        <v>45360</v>
      </c>
      <c r="L546" s="61"/>
      <c r="M546" s="61"/>
      <c r="N546" s="61"/>
      <c r="O546" s="61"/>
    </row>
    <row r="547" spans="1:15" hidden="1" x14ac:dyDescent="0.35">
      <c r="A547" s="159">
        <v>6</v>
      </c>
      <c r="B547" s="1" t="s">
        <v>1817</v>
      </c>
      <c r="C547" s="216">
        <f t="shared" si="2217"/>
        <v>45324</v>
      </c>
      <c r="D547" s="199">
        <f t="shared" si="2225"/>
        <v>45331</v>
      </c>
      <c r="E547" s="199">
        <f t="shared" si="2218"/>
        <v>45355</v>
      </c>
      <c r="F547" s="199">
        <f t="shared" si="2219"/>
        <v>45358</v>
      </c>
      <c r="G547" s="199">
        <f t="shared" si="2220"/>
        <v>45361</v>
      </c>
      <c r="H547" s="199">
        <f t="shared" si="2221"/>
        <v>45362</v>
      </c>
      <c r="I547" s="199">
        <f t="shared" si="2222"/>
        <v>45364</v>
      </c>
      <c r="J547" s="199">
        <f t="shared" si="2223"/>
        <v>45366</v>
      </c>
      <c r="K547" s="199">
        <f t="shared" si="2224"/>
        <v>45367</v>
      </c>
      <c r="L547" s="61"/>
      <c r="M547" s="61"/>
      <c r="N547" s="61"/>
      <c r="O547" s="61"/>
    </row>
    <row r="548" spans="1:15" hidden="1" x14ac:dyDescent="0.35">
      <c r="A548" s="159">
        <v>7</v>
      </c>
      <c r="B548" s="1" t="s">
        <v>1869</v>
      </c>
      <c r="C548" s="216">
        <f t="shared" si="2217"/>
        <v>45331</v>
      </c>
      <c r="D548" s="199">
        <f t="shared" si="2225"/>
        <v>45338</v>
      </c>
      <c r="E548" s="199">
        <f t="shared" si="2218"/>
        <v>45362</v>
      </c>
      <c r="F548" s="199">
        <f t="shared" si="2219"/>
        <v>45365</v>
      </c>
      <c r="G548" s="199">
        <f t="shared" si="2220"/>
        <v>45368</v>
      </c>
      <c r="H548" s="199">
        <f t="shared" si="2221"/>
        <v>45369</v>
      </c>
      <c r="I548" s="199">
        <f t="shared" si="2222"/>
        <v>45371</v>
      </c>
      <c r="J548" s="199">
        <f t="shared" si="2223"/>
        <v>45373</v>
      </c>
      <c r="K548" s="199">
        <f t="shared" si="2224"/>
        <v>45374</v>
      </c>
      <c r="L548" s="61"/>
      <c r="M548" s="61"/>
      <c r="N548" s="61"/>
      <c r="O548" s="61"/>
    </row>
    <row r="549" spans="1:15" hidden="1" x14ac:dyDescent="0.35">
      <c r="A549" s="159">
        <v>8</v>
      </c>
      <c r="B549" s="1" t="s">
        <v>1878</v>
      </c>
      <c r="C549" s="216">
        <f t="shared" si="2217"/>
        <v>45338</v>
      </c>
      <c r="D549" s="199">
        <f t="shared" si="2225"/>
        <v>45345</v>
      </c>
      <c r="E549" s="199">
        <f t="shared" ref="E549:E554" si="2226">D549+30</f>
        <v>45375</v>
      </c>
      <c r="F549" s="199">
        <f t="shared" si="2219"/>
        <v>45372</v>
      </c>
      <c r="G549" s="199">
        <f t="shared" si="2220"/>
        <v>45375</v>
      </c>
      <c r="H549" s="199">
        <f t="shared" si="2221"/>
        <v>45376</v>
      </c>
      <c r="I549" s="199">
        <f t="shared" si="2222"/>
        <v>45378</v>
      </c>
      <c r="J549" s="199">
        <f t="shared" si="2223"/>
        <v>45380</v>
      </c>
      <c r="K549" s="199">
        <f t="shared" si="2224"/>
        <v>45381</v>
      </c>
      <c r="L549" s="61"/>
      <c r="M549" s="61"/>
      <c r="N549" s="61"/>
      <c r="O549" s="61"/>
    </row>
    <row r="550" spans="1:15" hidden="1" x14ac:dyDescent="0.35">
      <c r="A550" s="159">
        <v>9</v>
      </c>
      <c r="B550" s="1" t="s">
        <v>1903</v>
      </c>
      <c r="C550" s="216">
        <f t="shared" si="2217"/>
        <v>45345</v>
      </c>
      <c r="D550" s="199">
        <f t="shared" si="2225"/>
        <v>45352</v>
      </c>
      <c r="E550" s="199">
        <f t="shared" si="2226"/>
        <v>45382</v>
      </c>
      <c r="F550" s="199">
        <f t="shared" si="2219"/>
        <v>45379</v>
      </c>
      <c r="G550" s="199">
        <f t="shared" si="2220"/>
        <v>45382</v>
      </c>
      <c r="H550" s="199">
        <f t="shared" si="2221"/>
        <v>45383</v>
      </c>
      <c r="I550" s="199">
        <f t="shared" si="2222"/>
        <v>45385</v>
      </c>
      <c r="J550" s="199">
        <f t="shared" si="2223"/>
        <v>45387</v>
      </c>
      <c r="K550" s="199">
        <f t="shared" si="2224"/>
        <v>45388</v>
      </c>
      <c r="L550" s="61"/>
      <c r="M550" s="61"/>
      <c r="N550" s="61"/>
      <c r="O550" s="61"/>
    </row>
    <row r="551" spans="1:15" hidden="1" x14ac:dyDescent="0.35">
      <c r="A551" s="159">
        <v>10</v>
      </c>
      <c r="B551" s="1" t="s">
        <v>1914</v>
      </c>
      <c r="C551" s="216">
        <f t="shared" si="2217"/>
        <v>45352</v>
      </c>
      <c r="D551" s="199">
        <f t="shared" si="2225"/>
        <v>45359</v>
      </c>
      <c r="E551" s="199">
        <f t="shared" si="2226"/>
        <v>45389</v>
      </c>
      <c r="F551" s="199">
        <f t="shared" ref="F551" si="2227">D551+27</f>
        <v>45386</v>
      </c>
      <c r="G551" s="199">
        <f t="shared" ref="G551" si="2228">D551+30</f>
        <v>45389</v>
      </c>
      <c r="H551" s="199">
        <f t="shared" ref="H551" si="2229">D551+31</f>
        <v>45390</v>
      </c>
      <c r="I551" s="199">
        <f t="shared" ref="I551" si="2230">D551+33</f>
        <v>45392</v>
      </c>
      <c r="J551" s="199">
        <f t="shared" ref="J551" si="2231">D551+35</f>
        <v>45394</v>
      </c>
      <c r="K551" s="199">
        <f t="shared" ref="K551" si="2232">D551+36</f>
        <v>45395</v>
      </c>
      <c r="L551" s="61"/>
      <c r="M551" s="61"/>
      <c r="N551" s="61"/>
      <c r="O551" s="61"/>
    </row>
    <row r="552" spans="1:15" hidden="1" x14ac:dyDescent="0.35">
      <c r="A552" s="159">
        <v>11</v>
      </c>
      <c r="B552" s="1" t="s">
        <v>1920</v>
      </c>
      <c r="C552" s="216">
        <f t="shared" si="2217"/>
        <v>45359</v>
      </c>
      <c r="D552" s="199">
        <f t="shared" si="2225"/>
        <v>45366</v>
      </c>
      <c r="E552" s="199">
        <f t="shared" si="2226"/>
        <v>45396</v>
      </c>
      <c r="F552" s="199">
        <f t="shared" ref="F552" si="2233">D552+27</f>
        <v>45393</v>
      </c>
      <c r="G552" s="199">
        <f t="shared" ref="G552" si="2234">D552+30</f>
        <v>45396</v>
      </c>
      <c r="H552" s="199">
        <f t="shared" ref="H552" si="2235">D552+31</f>
        <v>45397</v>
      </c>
      <c r="I552" s="199">
        <f t="shared" ref="I552" si="2236">D552+33</f>
        <v>45399</v>
      </c>
      <c r="J552" s="199">
        <f t="shared" ref="J552" si="2237">D552+35</f>
        <v>45401</v>
      </c>
      <c r="K552" s="199">
        <f t="shared" ref="K552" si="2238">D552+36</f>
        <v>45402</v>
      </c>
      <c r="L552" s="61"/>
      <c r="M552" s="61"/>
      <c r="N552" s="61"/>
      <c r="O552" s="61"/>
    </row>
    <row r="553" spans="1:15" hidden="1" x14ac:dyDescent="0.35">
      <c r="A553" s="159">
        <v>12</v>
      </c>
      <c r="B553" s="1" t="s">
        <v>1929</v>
      </c>
      <c r="C553" s="216">
        <f t="shared" si="2217"/>
        <v>45366</v>
      </c>
      <c r="D553" s="199">
        <f t="shared" si="2225"/>
        <v>45373</v>
      </c>
      <c r="E553" s="199">
        <f t="shared" si="2226"/>
        <v>45403</v>
      </c>
      <c r="F553" s="199">
        <f t="shared" ref="F553" si="2239">D553+27</f>
        <v>45400</v>
      </c>
      <c r="G553" s="199">
        <f t="shared" ref="G553" si="2240">D553+30</f>
        <v>45403</v>
      </c>
      <c r="H553" s="199">
        <f t="shared" ref="H553" si="2241">D553+31</f>
        <v>45404</v>
      </c>
      <c r="I553" s="199">
        <f t="shared" ref="I553" si="2242">D553+33</f>
        <v>45406</v>
      </c>
      <c r="J553" s="199">
        <f t="shared" ref="J553" si="2243">D553+35</f>
        <v>45408</v>
      </c>
      <c r="K553" s="199">
        <f t="shared" ref="K553" si="2244">D553+36</f>
        <v>45409</v>
      </c>
      <c r="L553" s="61"/>
      <c r="M553" s="61"/>
      <c r="N553" s="61"/>
      <c r="O553" s="61"/>
    </row>
    <row r="554" spans="1:15" hidden="1" x14ac:dyDescent="0.35">
      <c r="A554" s="159">
        <v>13</v>
      </c>
      <c r="B554" s="1" t="s">
        <v>1938</v>
      </c>
      <c r="C554" s="216">
        <f t="shared" si="2217"/>
        <v>45373</v>
      </c>
      <c r="D554" s="199">
        <f t="shared" si="2225"/>
        <v>45380</v>
      </c>
      <c r="E554" s="199">
        <f t="shared" si="2226"/>
        <v>45410</v>
      </c>
      <c r="F554" s="199">
        <f t="shared" ref="F554" si="2245">D554+27</f>
        <v>45407</v>
      </c>
      <c r="G554" s="199">
        <f t="shared" ref="G554" si="2246">D554+30</f>
        <v>45410</v>
      </c>
      <c r="H554" s="199">
        <f t="shared" ref="H554" si="2247">D554+31</f>
        <v>45411</v>
      </c>
      <c r="I554" s="199">
        <f t="shared" ref="I554" si="2248">D554+33</f>
        <v>45413</v>
      </c>
      <c r="J554" s="199">
        <f t="shared" ref="J554" si="2249">D554+35</f>
        <v>45415</v>
      </c>
      <c r="K554" s="199">
        <f t="shared" ref="K554" si="2250">D554+36</f>
        <v>45416</v>
      </c>
      <c r="L554" s="61"/>
      <c r="M554" s="61"/>
      <c r="N554" s="61"/>
      <c r="O554" s="61"/>
    </row>
    <row r="555" spans="1:15" hidden="1" x14ac:dyDescent="0.35">
      <c r="A555" s="159">
        <v>14</v>
      </c>
      <c r="B555" s="1" t="s">
        <v>1949</v>
      </c>
      <c r="C555" s="216">
        <f t="shared" si="2217"/>
        <v>45380</v>
      </c>
      <c r="D555" s="199">
        <f t="shared" si="2225"/>
        <v>45387</v>
      </c>
      <c r="E555" s="199">
        <f t="shared" ref="E555" si="2251">D555+30</f>
        <v>45417</v>
      </c>
      <c r="F555" s="199">
        <f t="shared" ref="F555" si="2252">D555+27</f>
        <v>45414</v>
      </c>
      <c r="G555" s="199">
        <f t="shared" ref="G555" si="2253">D555+30</f>
        <v>45417</v>
      </c>
      <c r="H555" s="199">
        <f t="shared" ref="H555" si="2254">D555+31</f>
        <v>45418</v>
      </c>
      <c r="I555" s="199">
        <f t="shared" ref="I555" si="2255">D555+33</f>
        <v>45420</v>
      </c>
      <c r="J555" s="199">
        <f t="shared" ref="J555" si="2256">D555+35</f>
        <v>45422</v>
      </c>
      <c r="K555" s="199">
        <f t="shared" ref="K555" si="2257">D555+36</f>
        <v>45423</v>
      </c>
      <c r="L555" s="61"/>
      <c r="M555" s="61"/>
      <c r="N555" s="61"/>
      <c r="O555" s="61"/>
    </row>
    <row r="556" spans="1:15" hidden="1" x14ac:dyDescent="0.35">
      <c r="A556" s="159">
        <v>15</v>
      </c>
      <c r="B556" s="1" t="s">
        <v>1956</v>
      </c>
      <c r="C556" s="216">
        <f t="shared" si="2217"/>
        <v>45387</v>
      </c>
      <c r="D556" s="199">
        <f t="shared" si="2225"/>
        <v>45394</v>
      </c>
      <c r="E556" s="199">
        <f t="shared" ref="E556" si="2258">D556+30</f>
        <v>45424</v>
      </c>
      <c r="F556" s="199">
        <f t="shared" ref="F556" si="2259">D556+27</f>
        <v>45421</v>
      </c>
      <c r="G556" s="199">
        <f t="shared" ref="G556" si="2260">D556+30</f>
        <v>45424</v>
      </c>
      <c r="H556" s="199">
        <f t="shared" ref="H556" si="2261">D556+31</f>
        <v>45425</v>
      </c>
      <c r="I556" s="199">
        <f t="shared" ref="I556" si="2262">D556+33</f>
        <v>45427</v>
      </c>
      <c r="J556" s="199">
        <f t="shared" ref="J556" si="2263">D556+35</f>
        <v>45429</v>
      </c>
      <c r="K556" s="199">
        <f t="shared" ref="K556" si="2264">D556+36</f>
        <v>45430</v>
      </c>
      <c r="L556" s="61"/>
      <c r="M556" s="61"/>
      <c r="N556" s="61"/>
      <c r="O556" s="61"/>
    </row>
    <row r="557" spans="1:15" hidden="1" x14ac:dyDescent="0.35">
      <c r="A557" s="159">
        <v>16</v>
      </c>
      <c r="B557" s="1" t="s">
        <v>1965</v>
      </c>
      <c r="C557" s="216">
        <f t="shared" si="2217"/>
        <v>45394</v>
      </c>
      <c r="D557" s="199">
        <f t="shared" si="2225"/>
        <v>45401</v>
      </c>
      <c r="E557" s="199">
        <f t="shared" ref="E557" si="2265">D557+30</f>
        <v>45431</v>
      </c>
      <c r="F557" s="199">
        <f t="shared" ref="F557" si="2266">D557+27</f>
        <v>45428</v>
      </c>
      <c r="G557" s="199">
        <f t="shared" ref="G557" si="2267">D557+30</f>
        <v>45431</v>
      </c>
      <c r="H557" s="199">
        <f t="shared" ref="H557" si="2268">D557+31</f>
        <v>45432</v>
      </c>
      <c r="I557" s="199">
        <f t="shared" ref="I557" si="2269">D557+33</f>
        <v>45434</v>
      </c>
      <c r="J557" s="199">
        <f t="shared" ref="J557" si="2270">D557+35</f>
        <v>45436</v>
      </c>
      <c r="K557" s="199">
        <f t="shared" ref="K557" si="2271">D557+36</f>
        <v>45437</v>
      </c>
      <c r="L557" s="61"/>
      <c r="M557" s="61"/>
      <c r="N557" s="61"/>
      <c r="O557" s="61"/>
    </row>
    <row r="558" spans="1:15" hidden="1" x14ac:dyDescent="0.35">
      <c r="A558" s="159">
        <v>17</v>
      </c>
      <c r="B558" s="1" t="s">
        <v>1974</v>
      </c>
      <c r="C558" s="216">
        <f t="shared" si="2217"/>
        <v>45401</v>
      </c>
      <c r="D558" s="199">
        <f t="shared" si="2225"/>
        <v>45408</v>
      </c>
      <c r="E558" s="199">
        <f t="shared" ref="E558" si="2272">D558+30</f>
        <v>45438</v>
      </c>
      <c r="F558" s="199">
        <f t="shared" ref="F558" si="2273">D558+27</f>
        <v>45435</v>
      </c>
      <c r="G558" s="199">
        <f t="shared" ref="G558" si="2274">D558+30</f>
        <v>45438</v>
      </c>
      <c r="H558" s="199">
        <f t="shared" ref="H558" si="2275">D558+31</f>
        <v>45439</v>
      </c>
      <c r="I558" s="199">
        <f t="shared" ref="I558" si="2276">D558+33</f>
        <v>45441</v>
      </c>
      <c r="J558" s="199">
        <f t="shared" ref="J558" si="2277">D558+35</f>
        <v>45443</v>
      </c>
      <c r="K558" s="199">
        <f t="shared" ref="K558" si="2278">D558+36</f>
        <v>45444</v>
      </c>
      <c r="L558" s="61"/>
      <c r="M558" s="61"/>
      <c r="N558" s="61"/>
      <c r="O558" s="61"/>
    </row>
    <row r="559" spans="1:15" hidden="1" x14ac:dyDescent="0.35">
      <c r="A559" s="159">
        <v>18</v>
      </c>
      <c r="B559" s="1" t="s">
        <v>1984</v>
      </c>
      <c r="C559" s="216">
        <f t="shared" ref="C559" si="2279">D559-7</f>
        <v>45408</v>
      </c>
      <c r="D559" s="199">
        <f t="shared" si="2225"/>
        <v>45415</v>
      </c>
      <c r="E559" s="199">
        <f t="shared" ref="E559" si="2280">D559+30</f>
        <v>45445</v>
      </c>
      <c r="F559" s="199">
        <f t="shared" ref="F559" si="2281">D559+27</f>
        <v>45442</v>
      </c>
      <c r="G559" s="199">
        <f t="shared" ref="G559" si="2282">D559+30</f>
        <v>45445</v>
      </c>
      <c r="H559" s="199">
        <f t="shared" ref="H559" si="2283">D559+31</f>
        <v>45446</v>
      </c>
      <c r="I559" s="199">
        <f t="shared" ref="I559" si="2284">D559+33</f>
        <v>45448</v>
      </c>
      <c r="J559" s="199">
        <f t="shared" ref="J559" si="2285">D559+35</f>
        <v>45450</v>
      </c>
      <c r="K559" s="199">
        <f t="shared" ref="K559" si="2286">D559+36</f>
        <v>45451</v>
      </c>
      <c r="L559" s="61"/>
      <c r="M559" s="61"/>
      <c r="N559" s="61"/>
      <c r="O559" s="61"/>
    </row>
    <row r="560" spans="1:15" hidden="1" x14ac:dyDescent="0.35">
      <c r="A560" s="159">
        <v>19</v>
      </c>
      <c r="B560" s="1" t="s">
        <v>1993</v>
      </c>
      <c r="C560" s="216">
        <f t="shared" ref="C560" si="2287">D560-7</f>
        <v>45415</v>
      </c>
      <c r="D560" s="199">
        <f t="shared" si="2225"/>
        <v>45422</v>
      </c>
      <c r="E560" s="199">
        <f t="shared" ref="E560" si="2288">D560+30</f>
        <v>45452</v>
      </c>
      <c r="F560" s="199">
        <f t="shared" ref="F560" si="2289">D560+27</f>
        <v>45449</v>
      </c>
      <c r="G560" s="199">
        <f t="shared" ref="G560" si="2290">D560+30</f>
        <v>45452</v>
      </c>
      <c r="H560" s="199">
        <f t="shared" ref="H560" si="2291">D560+31</f>
        <v>45453</v>
      </c>
      <c r="I560" s="199">
        <f t="shared" ref="I560" si="2292">D560+33</f>
        <v>45455</v>
      </c>
      <c r="J560" s="199">
        <f t="shared" ref="J560" si="2293">D560+35</f>
        <v>45457</v>
      </c>
      <c r="K560" s="199">
        <f t="shared" ref="K560" si="2294">D560+36</f>
        <v>45458</v>
      </c>
      <c r="L560" s="61"/>
      <c r="M560" s="61"/>
      <c r="N560" s="61"/>
      <c r="O560" s="61"/>
    </row>
    <row r="561" spans="1:15" hidden="1" x14ac:dyDescent="0.35">
      <c r="A561" s="159">
        <v>20</v>
      </c>
      <c r="B561" s="1" t="s">
        <v>2002</v>
      </c>
      <c r="C561" s="216">
        <f t="shared" ref="C561" si="2295">D561-7</f>
        <v>45422</v>
      </c>
      <c r="D561" s="199">
        <f t="shared" si="2225"/>
        <v>45429</v>
      </c>
      <c r="E561" s="199">
        <f t="shared" ref="E561" si="2296">D561+30</f>
        <v>45459</v>
      </c>
      <c r="F561" s="199">
        <f t="shared" ref="F561" si="2297">D561+27</f>
        <v>45456</v>
      </c>
      <c r="G561" s="199">
        <f t="shared" ref="G561" si="2298">D561+30</f>
        <v>45459</v>
      </c>
      <c r="H561" s="199">
        <f t="shared" ref="H561" si="2299">D561+31</f>
        <v>45460</v>
      </c>
      <c r="I561" s="199">
        <f t="shared" ref="I561" si="2300">D561+33</f>
        <v>45462</v>
      </c>
      <c r="J561" s="199">
        <f t="shared" ref="J561" si="2301">D561+35</f>
        <v>45464</v>
      </c>
      <c r="K561" s="199">
        <f t="shared" ref="K561" si="2302">D561+36</f>
        <v>45465</v>
      </c>
      <c r="L561" s="61"/>
      <c r="M561" s="61"/>
      <c r="N561" s="61"/>
      <c r="O561" s="61"/>
    </row>
    <row r="562" spans="1:15" hidden="1" x14ac:dyDescent="0.35">
      <c r="A562" s="159">
        <v>21</v>
      </c>
      <c r="B562" s="1" t="s">
        <v>2013</v>
      </c>
      <c r="C562" s="216">
        <f t="shared" ref="C562" si="2303">D562-7</f>
        <v>45429</v>
      </c>
      <c r="D562" s="199">
        <f t="shared" si="2225"/>
        <v>45436</v>
      </c>
      <c r="E562" s="199">
        <f t="shared" ref="E562" si="2304">D562+30</f>
        <v>45466</v>
      </c>
      <c r="F562" s="199">
        <f t="shared" ref="F562" si="2305">D562+27</f>
        <v>45463</v>
      </c>
      <c r="G562" s="199">
        <f t="shared" ref="G562" si="2306">D562+30</f>
        <v>45466</v>
      </c>
      <c r="H562" s="199">
        <f t="shared" ref="H562" si="2307">D562+31</f>
        <v>45467</v>
      </c>
      <c r="I562" s="199">
        <f t="shared" ref="I562" si="2308">D562+33</f>
        <v>45469</v>
      </c>
      <c r="J562" s="199">
        <f t="shared" ref="J562" si="2309">D562+35</f>
        <v>45471</v>
      </c>
      <c r="K562" s="199">
        <f t="shared" ref="K562" si="2310">D562+36</f>
        <v>45472</v>
      </c>
      <c r="L562" s="61"/>
      <c r="M562" s="61"/>
      <c r="N562" s="61"/>
      <c r="O562" s="61"/>
    </row>
    <row r="563" spans="1:15" hidden="1" x14ac:dyDescent="0.35">
      <c r="A563" s="159">
        <v>22</v>
      </c>
      <c r="B563" s="1" t="s">
        <v>2028</v>
      </c>
      <c r="C563" s="216">
        <f t="shared" ref="C563" si="2311">D563-7</f>
        <v>45436</v>
      </c>
      <c r="D563" s="199">
        <f t="shared" si="2225"/>
        <v>45443</v>
      </c>
      <c r="E563" s="199">
        <f t="shared" ref="E563" si="2312">D563+30</f>
        <v>45473</v>
      </c>
      <c r="F563" s="199">
        <f t="shared" ref="F563" si="2313">D563+27</f>
        <v>45470</v>
      </c>
      <c r="G563" s="199">
        <f t="shared" ref="G563" si="2314">D563+30</f>
        <v>45473</v>
      </c>
      <c r="H563" s="199">
        <f t="shared" ref="H563" si="2315">D563+31</f>
        <v>45474</v>
      </c>
      <c r="I563" s="199">
        <f t="shared" ref="I563" si="2316">D563+33</f>
        <v>45476</v>
      </c>
      <c r="J563" s="199">
        <f t="shared" ref="J563" si="2317">D563+35</f>
        <v>45478</v>
      </c>
      <c r="K563" s="199">
        <f t="shared" ref="K563" si="2318">D563+36</f>
        <v>45479</v>
      </c>
      <c r="L563" s="61"/>
      <c r="M563" s="61"/>
      <c r="N563" s="61"/>
      <c r="O563" s="61"/>
    </row>
    <row r="564" spans="1:15" hidden="1" x14ac:dyDescent="0.35">
      <c r="A564" s="159">
        <v>23</v>
      </c>
      <c r="B564" s="1" t="s">
        <v>2037</v>
      </c>
      <c r="C564" s="216">
        <f t="shared" ref="C564" si="2319">D564-7</f>
        <v>45443</v>
      </c>
      <c r="D564" s="199">
        <f t="shared" si="2225"/>
        <v>45450</v>
      </c>
      <c r="E564" s="199">
        <f t="shared" ref="E564" si="2320">D564+30</f>
        <v>45480</v>
      </c>
      <c r="F564" s="199">
        <f t="shared" ref="F564" si="2321">D564+27</f>
        <v>45477</v>
      </c>
      <c r="G564" s="199">
        <f t="shared" ref="G564" si="2322">D564+30</f>
        <v>45480</v>
      </c>
      <c r="H564" s="199">
        <f t="shared" ref="H564" si="2323">D564+31</f>
        <v>45481</v>
      </c>
      <c r="I564" s="199">
        <f t="shared" ref="I564" si="2324">D564+33</f>
        <v>45483</v>
      </c>
      <c r="J564" s="199">
        <f t="shared" ref="J564" si="2325">D564+35</f>
        <v>45485</v>
      </c>
      <c r="K564" s="199">
        <f t="shared" ref="K564" si="2326">D564+36</f>
        <v>45486</v>
      </c>
      <c r="L564" s="61"/>
      <c r="M564" s="61"/>
      <c r="N564" s="61"/>
      <c r="O564" s="61"/>
    </row>
    <row r="565" spans="1:15" hidden="1" x14ac:dyDescent="0.35">
      <c r="A565" s="159">
        <v>24</v>
      </c>
      <c r="B565" s="1" t="s">
        <v>2049</v>
      </c>
      <c r="C565" s="216">
        <f t="shared" ref="C565:C571" si="2327">D565-7</f>
        <v>45450</v>
      </c>
      <c r="D565" s="199">
        <f t="shared" si="2225"/>
        <v>45457</v>
      </c>
      <c r="E565" s="199">
        <f t="shared" ref="E565" si="2328">D565+30</f>
        <v>45487</v>
      </c>
      <c r="F565" s="199">
        <f t="shared" ref="F565" si="2329">D565+27</f>
        <v>45484</v>
      </c>
      <c r="G565" s="199">
        <f t="shared" ref="G565" si="2330">D565+30</f>
        <v>45487</v>
      </c>
      <c r="H565" s="199">
        <f t="shared" ref="H565" si="2331">D565+31</f>
        <v>45488</v>
      </c>
      <c r="I565" s="199">
        <f t="shared" ref="I565" si="2332">D565+33</f>
        <v>45490</v>
      </c>
      <c r="J565" s="199">
        <f t="shared" ref="J565" si="2333">D565+35</f>
        <v>45492</v>
      </c>
      <c r="K565" s="199">
        <f t="shared" ref="K565" si="2334">D565+36</f>
        <v>45493</v>
      </c>
      <c r="L565" s="61"/>
      <c r="M565" s="61"/>
      <c r="N565" s="61"/>
      <c r="O565" s="61"/>
    </row>
    <row r="566" spans="1:15" hidden="1" x14ac:dyDescent="0.35">
      <c r="A566" s="159">
        <v>25</v>
      </c>
      <c r="B566" s="1" t="s">
        <v>2059</v>
      </c>
      <c r="C566" s="216">
        <f t="shared" si="2327"/>
        <v>45457</v>
      </c>
      <c r="D566" s="199">
        <f t="shared" si="2225"/>
        <v>45464</v>
      </c>
      <c r="E566" s="199">
        <f t="shared" ref="E566" si="2335">D566+30</f>
        <v>45494</v>
      </c>
      <c r="F566" s="199">
        <f t="shared" ref="F566" si="2336">D566+27</f>
        <v>45491</v>
      </c>
      <c r="G566" s="199">
        <f t="shared" ref="G566" si="2337">D566+30</f>
        <v>45494</v>
      </c>
      <c r="H566" s="199">
        <f t="shared" ref="H566" si="2338">D566+31</f>
        <v>45495</v>
      </c>
      <c r="I566" s="199">
        <f t="shared" ref="I566" si="2339">D566+33</f>
        <v>45497</v>
      </c>
      <c r="J566" s="199">
        <f t="shared" ref="J566" si="2340">D566+35</f>
        <v>45499</v>
      </c>
      <c r="K566" s="199">
        <f t="shared" ref="K566" si="2341">D566+36</f>
        <v>45500</v>
      </c>
      <c r="L566" s="61"/>
      <c r="M566" s="61"/>
      <c r="N566" s="61"/>
      <c r="O566" s="61"/>
    </row>
    <row r="567" spans="1:15" hidden="1" x14ac:dyDescent="0.35">
      <c r="A567" s="159">
        <v>26</v>
      </c>
      <c r="B567" s="1" t="s">
        <v>33</v>
      </c>
      <c r="C567" s="221">
        <f t="shared" si="2327"/>
        <v>45464</v>
      </c>
      <c r="D567" s="204">
        <f t="shared" si="2225"/>
        <v>45471</v>
      </c>
      <c r="E567" s="204">
        <f t="shared" ref="E567" si="2342">D567+30</f>
        <v>45501</v>
      </c>
      <c r="F567" s="204">
        <f t="shared" ref="F567" si="2343">D567+27</f>
        <v>45498</v>
      </c>
      <c r="G567" s="204">
        <f t="shared" ref="G567" si="2344">D567+30</f>
        <v>45501</v>
      </c>
      <c r="H567" s="204">
        <f t="shared" ref="H567" si="2345">D567+31</f>
        <v>45502</v>
      </c>
      <c r="I567" s="204">
        <f t="shared" ref="I567" si="2346">D567+33</f>
        <v>45504</v>
      </c>
      <c r="J567" s="204">
        <f t="shared" ref="J567" si="2347">D567+35</f>
        <v>45506</v>
      </c>
      <c r="K567" s="204">
        <f t="shared" ref="K567" si="2348">D567+36</f>
        <v>45507</v>
      </c>
      <c r="L567" s="61"/>
      <c r="M567" s="61"/>
      <c r="N567" s="61"/>
      <c r="O567" s="61"/>
    </row>
    <row r="568" spans="1:15" hidden="1" x14ac:dyDescent="0.35">
      <c r="A568" s="159">
        <v>27</v>
      </c>
      <c r="B568" s="1" t="s">
        <v>2072</v>
      </c>
      <c r="C568" s="216">
        <f t="shared" si="2327"/>
        <v>45471</v>
      </c>
      <c r="D568" s="199">
        <f t="shared" si="2225"/>
        <v>45478</v>
      </c>
      <c r="E568" s="199">
        <f t="shared" ref="E568" si="2349">D568+30</f>
        <v>45508</v>
      </c>
      <c r="F568" s="199">
        <f t="shared" ref="F568" si="2350">D568+27</f>
        <v>45505</v>
      </c>
      <c r="G568" s="199">
        <f t="shared" ref="G568" si="2351">D568+30</f>
        <v>45508</v>
      </c>
      <c r="H568" s="199">
        <f t="shared" ref="H568" si="2352">D568+31</f>
        <v>45509</v>
      </c>
      <c r="I568" s="199">
        <f t="shared" ref="I568" si="2353">D568+33</f>
        <v>45511</v>
      </c>
      <c r="J568" s="199">
        <f t="shared" ref="J568" si="2354">D568+35</f>
        <v>45513</v>
      </c>
      <c r="K568" s="199">
        <f t="shared" ref="K568" si="2355">D568+36</f>
        <v>45514</v>
      </c>
      <c r="L568" s="61"/>
      <c r="M568" s="61"/>
      <c r="N568" s="61"/>
      <c r="O568" s="61"/>
    </row>
    <row r="569" spans="1:15" hidden="1" x14ac:dyDescent="0.35">
      <c r="A569" s="159">
        <v>28</v>
      </c>
      <c r="B569" s="1" t="s">
        <v>2082</v>
      </c>
      <c r="C569" s="216">
        <f t="shared" si="2327"/>
        <v>45478</v>
      </c>
      <c r="D569" s="199">
        <f t="shared" si="2225"/>
        <v>45485</v>
      </c>
      <c r="E569" s="199">
        <f t="shared" ref="E569" si="2356">D569+30</f>
        <v>45515</v>
      </c>
      <c r="F569" s="199">
        <f t="shared" ref="F569" si="2357">D569+27</f>
        <v>45512</v>
      </c>
      <c r="G569" s="199">
        <f t="shared" ref="G569" si="2358">D569+30</f>
        <v>45515</v>
      </c>
      <c r="H569" s="199">
        <f t="shared" ref="H569" si="2359">D569+31</f>
        <v>45516</v>
      </c>
      <c r="I569" s="199">
        <f t="shared" ref="I569" si="2360">D569+33</f>
        <v>45518</v>
      </c>
      <c r="J569" s="199">
        <f t="shared" ref="J569" si="2361">D569+35</f>
        <v>45520</v>
      </c>
      <c r="K569" s="199">
        <f t="shared" ref="K569" si="2362">D569+36</f>
        <v>45521</v>
      </c>
      <c r="L569" s="61"/>
      <c r="M569" s="61"/>
      <c r="N569" s="61"/>
      <c r="O569" s="61"/>
    </row>
    <row r="570" spans="1:15" hidden="1" x14ac:dyDescent="0.35">
      <c r="A570" s="159">
        <v>29</v>
      </c>
      <c r="B570" s="1" t="s">
        <v>2093</v>
      </c>
      <c r="C570" s="216">
        <f t="shared" si="2327"/>
        <v>45485</v>
      </c>
      <c r="D570" s="199">
        <f t="shared" si="2225"/>
        <v>45492</v>
      </c>
      <c r="E570" s="199">
        <f t="shared" ref="E570" si="2363">D570+30</f>
        <v>45522</v>
      </c>
      <c r="F570" s="199">
        <f t="shared" ref="F570" si="2364">D570+27</f>
        <v>45519</v>
      </c>
      <c r="G570" s="199">
        <f t="shared" ref="G570" si="2365">D570+30</f>
        <v>45522</v>
      </c>
      <c r="H570" s="199">
        <f t="shared" ref="H570" si="2366">D570+31</f>
        <v>45523</v>
      </c>
      <c r="I570" s="199">
        <f t="shared" ref="I570" si="2367">D570+33</f>
        <v>45525</v>
      </c>
      <c r="J570" s="199">
        <f t="shared" ref="J570" si="2368">D570+35</f>
        <v>45527</v>
      </c>
      <c r="K570" s="199">
        <f t="shared" ref="K570" si="2369">D570+36</f>
        <v>45528</v>
      </c>
      <c r="L570" s="61"/>
      <c r="M570" s="61"/>
      <c r="N570" s="61"/>
      <c r="O570" s="61"/>
    </row>
    <row r="571" spans="1:15" hidden="1" x14ac:dyDescent="0.35">
      <c r="A571" s="159">
        <v>30</v>
      </c>
      <c r="B571" s="1" t="s">
        <v>2102</v>
      </c>
      <c r="C571" s="216">
        <f t="shared" si="2327"/>
        <v>45492</v>
      </c>
      <c r="D571" s="199">
        <f t="shared" si="2225"/>
        <v>45499</v>
      </c>
      <c r="E571" s="199">
        <f t="shared" ref="E571" si="2370">D571+30</f>
        <v>45529</v>
      </c>
      <c r="F571" s="199">
        <f t="shared" ref="F571" si="2371">D571+27</f>
        <v>45526</v>
      </c>
      <c r="G571" s="199">
        <f t="shared" ref="G571" si="2372">D571+30</f>
        <v>45529</v>
      </c>
      <c r="H571" s="199">
        <f t="shared" ref="H571" si="2373">D571+31</f>
        <v>45530</v>
      </c>
      <c r="I571" s="199">
        <f t="shared" ref="I571" si="2374">D571+33</f>
        <v>45532</v>
      </c>
      <c r="J571" s="199">
        <f t="shared" ref="J571" si="2375">D571+35</f>
        <v>45534</v>
      </c>
      <c r="K571" s="199">
        <f t="shared" ref="K571" si="2376">D571+36</f>
        <v>45535</v>
      </c>
      <c r="L571" s="61"/>
      <c r="M571" s="61"/>
      <c r="N571" s="61"/>
      <c r="O571" s="61"/>
    </row>
    <row r="572" spans="1:15" hidden="1" x14ac:dyDescent="0.35">
      <c r="A572" s="159">
        <v>31</v>
      </c>
      <c r="B572" s="1" t="s">
        <v>2109</v>
      </c>
      <c r="C572" s="216">
        <f t="shared" ref="C572" si="2377">D572-7</f>
        <v>45499</v>
      </c>
      <c r="D572" s="199">
        <f t="shared" si="2225"/>
        <v>45506</v>
      </c>
      <c r="E572" s="199">
        <f t="shared" ref="E572" si="2378">D572+30</f>
        <v>45536</v>
      </c>
      <c r="F572" s="199">
        <f t="shared" ref="F572" si="2379">D572+27</f>
        <v>45533</v>
      </c>
      <c r="G572" s="199">
        <f t="shared" ref="G572" si="2380">D572+30</f>
        <v>45536</v>
      </c>
      <c r="H572" s="199">
        <f t="shared" ref="H572" si="2381">D572+31</f>
        <v>45537</v>
      </c>
      <c r="I572" s="199">
        <f t="shared" ref="I572" si="2382">D572+33</f>
        <v>45539</v>
      </c>
      <c r="J572" s="199">
        <f t="shared" ref="J572" si="2383">D572+35</f>
        <v>45541</v>
      </c>
      <c r="K572" s="199">
        <f t="shared" ref="K572" si="2384">D572+36</f>
        <v>45542</v>
      </c>
      <c r="L572" s="61"/>
      <c r="M572" s="61"/>
      <c r="N572" s="61"/>
      <c r="O572" s="61"/>
    </row>
    <row r="573" spans="1:15" hidden="1" x14ac:dyDescent="0.35">
      <c r="A573" s="159">
        <v>32</v>
      </c>
      <c r="B573" s="1" t="s">
        <v>2130</v>
      </c>
      <c r="C573" s="216">
        <f t="shared" ref="C573:C574" si="2385">D573-7</f>
        <v>45506</v>
      </c>
      <c r="D573" s="199">
        <f t="shared" si="2225"/>
        <v>45513</v>
      </c>
      <c r="E573" s="199">
        <f t="shared" ref="E573:E574" si="2386">D573+30</f>
        <v>45543</v>
      </c>
      <c r="F573" s="199">
        <f t="shared" ref="F573:F574" si="2387">D573+27</f>
        <v>45540</v>
      </c>
      <c r="G573" s="199">
        <f t="shared" ref="G573:G574" si="2388">D573+30</f>
        <v>45543</v>
      </c>
      <c r="H573" s="199">
        <f t="shared" ref="H573:H574" si="2389">D573+31</f>
        <v>45544</v>
      </c>
      <c r="I573" s="199">
        <f t="shared" ref="I573:I574" si="2390">D573+33</f>
        <v>45546</v>
      </c>
      <c r="J573" s="199">
        <f t="shared" ref="J573:J574" si="2391">D573+35</f>
        <v>45548</v>
      </c>
      <c r="K573" s="199">
        <f t="shared" ref="K573:K574" si="2392">D573+36</f>
        <v>45549</v>
      </c>
      <c r="L573" s="61"/>
      <c r="M573" s="61"/>
      <c r="N573" s="61"/>
      <c r="O573" s="61"/>
    </row>
    <row r="574" spans="1:15" hidden="1" x14ac:dyDescent="0.35">
      <c r="A574" s="159">
        <v>33</v>
      </c>
      <c r="B574" s="1" t="s">
        <v>2119</v>
      </c>
      <c r="C574" s="216">
        <f t="shared" si="2385"/>
        <v>45513</v>
      </c>
      <c r="D574" s="199">
        <f t="shared" si="2225"/>
        <v>45520</v>
      </c>
      <c r="E574" s="199">
        <f t="shared" si="2386"/>
        <v>45550</v>
      </c>
      <c r="F574" s="199">
        <f t="shared" si="2387"/>
        <v>45547</v>
      </c>
      <c r="G574" s="199">
        <f t="shared" si="2388"/>
        <v>45550</v>
      </c>
      <c r="H574" s="199">
        <f t="shared" si="2389"/>
        <v>45551</v>
      </c>
      <c r="I574" s="199">
        <f t="shared" si="2390"/>
        <v>45553</v>
      </c>
      <c r="J574" s="199">
        <f t="shared" si="2391"/>
        <v>45555</v>
      </c>
      <c r="K574" s="199">
        <f t="shared" si="2392"/>
        <v>45556</v>
      </c>
      <c r="L574" s="61"/>
      <c r="M574" s="61"/>
      <c r="N574" s="61"/>
      <c r="O574" s="61"/>
    </row>
    <row r="575" spans="1:15" hidden="1" x14ac:dyDescent="0.35">
      <c r="A575" s="159">
        <v>34</v>
      </c>
      <c r="B575" s="1" t="s">
        <v>2131</v>
      </c>
      <c r="C575" s="216">
        <f t="shared" ref="C575" si="2393">D575-7</f>
        <v>45520</v>
      </c>
      <c r="D575" s="199">
        <f t="shared" si="2225"/>
        <v>45527</v>
      </c>
      <c r="E575" s="199">
        <f t="shared" ref="E575" si="2394">D575+30</f>
        <v>45557</v>
      </c>
      <c r="F575" s="199">
        <f t="shared" ref="F575" si="2395">D575+27</f>
        <v>45554</v>
      </c>
      <c r="G575" s="199">
        <f t="shared" ref="G575" si="2396">D575+30</f>
        <v>45557</v>
      </c>
      <c r="H575" s="199">
        <f t="shared" ref="H575" si="2397">D575+31</f>
        <v>45558</v>
      </c>
      <c r="I575" s="199">
        <f t="shared" ref="I575" si="2398">D575+33</f>
        <v>45560</v>
      </c>
      <c r="J575" s="199">
        <f t="shared" ref="J575" si="2399">D575+35</f>
        <v>45562</v>
      </c>
      <c r="K575" s="199">
        <f t="shared" ref="K575" si="2400">D575+36</f>
        <v>45563</v>
      </c>
      <c r="L575" s="61"/>
      <c r="M575" s="61"/>
      <c r="N575" s="61"/>
      <c r="O575" s="61"/>
    </row>
    <row r="576" spans="1:15" hidden="1" x14ac:dyDescent="0.35">
      <c r="A576" s="159">
        <v>35</v>
      </c>
      <c r="B576" s="1" t="s">
        <v>2145</v>
      </c>
      <c r="C576" s="216">
        <f t="shared" ref="C576" si="2401">D576-7</f>
        <v>45527</v>
      </c>
      <c r="D576" s="199">
        <f t="shared" si="2225"/>
        <v>45534</v>
      </c>
      <c r="E576" s="199">
        <f t="shared" ref="E576" si="2402">D576+30</f>
        <v>45564</v>
      </c>
      <c r="F576" s="199">
        <f t="shared" ref="F576" si="2403">D576+27</f>
        <v>45561</v>
      </c>
      <c r="G576" s="199">
        <f t="shared" ref="G576" si="2404">D576+30</f>
        <v>45564</v>
      </c>
      <c r="H576" s="199">
        <f t="shared" ref="H576" si="2405">D576+31</f>
        <v>45565</v>
      </c>
      <c r="I576" s="199">
        <f t="shared" ref="I576" si="2406">D576+33</f>
        <v>45567</v>
      </c>
      <c r="J576" s="199">
        <f t="shared" ref="J576" si="2407">D576+35</f>
        <v>45569</v>
      </c>
      <c r="K576" s="199">
        <f t="shared" ref="K576" si="2408">D576+36</f>
        <v>45570</v>
      </c>
      <c r="L576" s="61"/>
      <c r="M576" s="61"/>
      <c r="N576" s="61"/>
      <c r="O576" s="61"/>
    </row>
    <row r="577" spans="1:15" hidden="1" x14ac:dyDescent="0.35">
      <c r="A577" s="159">
        <v>36</v>
      </c>
      <c r="B577" s="1" t="s">
        <v>2153</v>
      </c>
      <c r="C577" s="216">
        <f t="shared" ref="C577" si="2409">D577-7</f>
        <v>45534</v>
      </c>
      <c r="D577" s="199">
        <f t="shared" si="2225"/>
        <v>45541</v>
      </c>
      <c r="E577" s="199">
        <f t="shared" ref="E577" si="2410">D577+30</f>
        <v>45571</v>
      </c>
      <c r="F577" s="199">
        <f t="shared" ref="F577" si="2411">D577+27</f>
        <v>45568</v>
      </c>
      <c r="G577" s="199">
        <f t="shared" ref="G577" si="2412">D577+30</f>
        <v>45571</v>
      </c>
      <c r="H577" s="199">
        <f t="shared" ref="H577" si="2413">D577+31</f>
        <v>45572</v>
      </c>
      <c r="I577" s="199">
        <f t="shared" ref="I577" si="2414">D577+33</f>
        <v>45574</v>
      </c>
      <c r="J577" s="199">
        <f t="shared" ref="J577" si="2415">D577+35</f>
        <v>45576</v>
      </c>
      <c r="K577" s="199">
        <f t="shared" ref="K577" si="2416">D577+36</f>
        <v>45577</v>
      </c>
      <c r="L577" s="61"/>
      <c r="M577" s="61"/>
      <c r="N577" s="61"/>
      <c r="O577" s="61"/>
    </row>
    <row r="578" spans="1:15" x14ac:dyDescent="0.35">
      <c r="A578" s="159">
        <v>37</v>
      </c>
      <c r="B578" s="1" t="s">
        <v>2162</v>
      </c>
      <c r="C578" s="216">
        <f t="shared" ref="C578" si="2417">D578-7</f>
        <v>45541</v>
      </c>
      <c r="D578" s="199">
        <f t="shared" si="2225"/>
        <v>45548</v>
      </c>
      <c r="E578" s="199">
        <f t="shared" ref="E578" si="2418">D578+30</f>
        <v>45578</v>
      </c>
      <c r="F578" s="199">
        <f t="shared" ref="F578" si="2419">D578+27</f>
        <v>45575</v>
      </c>
      <c r="G578" s="199">
        <f t="shared" ref="G578" si="2420">D578+30</f>
        <v>45578</v>
      </c>
      <c r="H578" s="199">
        <f t="shared" ref="H578" si="2421">D578+31</f>
        <v>45579</v>
      </c>
      <c r="I578" s="199">
        <f t="shared" ref="I578" si="2422">D578+33</f>
        <v>45581</v>
      </c>
      <c r="J578" s="199">
        <f t="shared" ref="J578" si="2423">D578+35</f>
        <v>45583</v>
      </c>
      <c r="K578" s="199">
        <f t="shared" ref="K578" si="2424">D578+36</f>
        <v>45584</v>
      </c>
      <c r="L578" s="61"/>
      <c r="M578" s="61"/>
      <c r="N578" s="61"/>
      <c r="O578" s="61"/>
    </row>
    <row r="579" spans="1:15" x14ac:dyDescent="0.35">
      <c r="A579" s="159">
        <v>38</v>
      </c>
      <c r="B579" s="1" t="s">
        <v>2171</v>
      </c>
      <c r="C579" s="216">
        <f t="shared" ref="C579" si="2425">D579-7</f>
        <v>45548</v>
      </c>
      <c r="D579" s="199">
        <f t="shared" si="2225"/>
        <v>45555</v>
      </c>
      <c r="E579" s="199">
        <f t="shared" ref="E579" si="2426">D579+30</f>
        <v>45585</v>
      </c>
      <c r="F579" s="199">
        <f t="shared" ref="F579" si="2427">D579+27</f>
        <v>45582</v>
      </c>
      <c r="G579" s="199">
        <f t="shared" ref="G579" si="2428">D579+30</f>
        <v>45585</v>
      </c>
      <c r="H579" s="199">
        <f t="shared" ref="H579" si="2429">D579+31</f>
        <v>45586</v>
      </c>
      <c r="I579" s="199">
        <f t="shared" ref="I579" si="2430">D579+33</f>
        <v>45588</v>
      </c>
      <c r="J579" s="199">
        <f t="shared" ref="J579" si="2431">D579+35</f>
        <v>45590</v>
      </c>
      <c r="K579" s="199">
        <f t="shared" ref="K579" si="2432">D579+36</f>
        <v>45591</v>
      </c>
      <c r="L579" s="61"/>
      <c r="M579" s="61"/>
      <c r="N579" s="61"/>
      <c r="O579" s="61"/>
    </row>
    <row r="580" spans="1:15" x14ac:dyDescent="0.35">
      <c r="A580" s="159">
        <v>39</v>
      </c>
      <c r="B580" s="1" t="s">
        <v>2181</v>
      </c>
      <c r="C580" s="216">
        <f t="shared" ref="C580" si="2433">D580-7</f>
        <v>45555</v>
      </c>
      <c r="D580" s="199">
        <f t="shared" si="2225"/>
        <v>45562</v>
      </c>
      <c r="E580" s="199">
        <f t="shared" ref="E580" si="2434">D580+30</f>
        <v>45592</v>
      </c>
      <c r="F580" s="199">
        <f t="shared" ref="F580" si="2435">D580+27</f>
        <v>45589</v>
      </c>
      <c r="G580" s="199">
        <f t="shared" ref="G580" si="2436">D580+30</f>
        <v>45592</v>
      </c>
      <c r="H580" s="199">
        <f t="shared" ref="H580" si="2437">D580+31</f>
        <v>45593</v>
      </c>
      <c r="I580" s="199">
        <f t="shared" ref="I580" si="2438">D580+33</f>
        <v>45595</v>
      </c>
      <c r="J580" s="199">
        <f t="shared" ref="J580" si="2439">D580+35</f>
        <v>45597</v>
      </c>
      <c r="K580" s="199">
        <f t="shared" ref="K580" si="2440">D580+36</f>
        <v>45598</v>
      </c>
      <c r="L580" s="61"/>
      <c r="M580" s="61"/>
      <c r="N580" s="61"/>
      <c r="O580" s="61"/>
    </row>
    <row r="581" spans="1:15" x14ac:dyDescent="0.35">
      <c r="A581" s="159">
        <v>40</v>
      </c>
      <c r="B581" s="1" t="s">
        <v>2188</v>
      </c>
      <c r="C581" s="216">
        <f t="shared" ref="C581" si="2441">D581-7</f>
        <v>45562</v>
      </c>
      <c r="D581" s="199">
        <f t="shared" si="2225"/>
        <v>45569</v>
      </c>
      <c r="E581" s="199">
        <f t="shared" ref="E581" si="2442">D581+30</f>
        <v>45599</v>
      </c>
      <c r="F581" s="199">
        <f t="shared" ref="F581" si="2443">D581+27</f>
        <v>45596</v>
      </c>
      <c r="G581" s="199">
        <f t="shared" ref="G581" si="2444">D581+30</f>
        <v>45599</v>
      </c>
      <c r="H581" s="199">
        <f t="shared" ref="H581" si="2445">D581+31</f>
        <v>45600</v>
      </c>
      <c r="I581" s="199">
        <f t="shared" ref="I581" si="2446">D581+33</f>
        <v>45602</v>
      </c>
      <c r="J581" s="199">
        <f t="shared" ref="J581" si="2447">D581+35</f>
        <v>45604</v>
      </c>
      <c r="K581" s="199">
        <f t="shared" ref="K581" si="2448">D581+36</f>
        <v>45605</v>
      </c>
      <c r="L581" s="61"/>
      <c r="M581" s="61"/>
      <c r="N581" s="61"/>
      <c r="O581" s="61"/>
    </row>
    <row r="582" spans="1:15" x14ac:dyDescent="0.35">
      <c r="A582" s="158">
        <v>41</v>
      </c>
      <c r="B582" s="20" t="s">
        <v>2200</v>
      </c>
      <c r="C582" s="217">
        <f t="shared" ref="C582" si="2449">D582-7</f>
        <v>45569</v>
      </c>
      <c r="D582" s="196">
        <f t="shared" si="2225"/>
        <v>45576</v>
      </c>
      <c r="E582" s="196">
        <f t="shared" ref="E582" si="2450">D582+30</f>
        <v>45606</v>
      </c>
      <c r="F582" s="196">
        <f t="shared" ref="F582" si="2451">D582+27</f>
        <v>45603</v>
      </c>
      <c r="G582" s="196">
        <f t="shared" ref="G582" si="2452">D582+30</f>
        <v>45606</v>
      </c>
      <c r="H582" s="196">
        <f t="shared" ref="H582" si="2453">D582+31</f>
        <v>45607</v>
      </c>
      <c r="I582" s="196">
        <f t="shared" ref="I582" si="2454">D582+33</f>
        <v>45609</v>
      </c>
      <c r="J582" s="196">
        <f t="shared" ref="J582" si="2455">D582+35</f>
        <v>45611</v>
      </c>
      <c r="K582" s="196">
        <f t="shared" ref="K582" si="2456">D582+36</f>
        <v>45612</v>
      </c>
      <c r="L582" s="61"/>
      <c r="M582" s="61"/>
      <c r="N582" s="61"/>
      <c r="O582" s="61"/>
    </row>
    <row r="583" spans="1:15" x14ac:dyDescent="0.35">
      <c r="A583" s="43"/>
      <c r="B583" s="10"/>
      <c r="C583" s="127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</row>
    <row r="584" spans="1:15" s="10" customFormat="1" x14ac:dyDescent="0.35">
      <c r="A584" s="9" t="s">
        <v>551</v>
      </c>
      <c r="B584" s="9"/>
      <c r="C584" s="9"/>
      <c r="D584" s="9"/>
      <c r="E584" s="9"/>
      <c r="F584" s="9"/>
      <c r="G584" s="9"/>
      <c r="H584" s="9"/>
      <c r="I584" s="9"/>
      <c r="J584" s="24"/>
    </row>
    <row r="585" spans="1:15" s="10" customFormat="1" x14ac:dyDescent="0.35">
      <c r="A585" s="9" t="s">
        <v>552</v>
      </c>
      <c r="B585" s="9"/>
      <c r="C585" s="9"/>
      <c r="D585" s="9"/>
      <c r="E585" s="9"/>
      <c r="F585" s="9"/>
      <c r="G585" s="9"/>
      <c r="H585" s="9"/>
      <c r="I585" s="9"/>
      <c r="J585" s="24"/>
    </row>
    <row r="586" spans="1:15" s="10" customFormat="1" x14ac:dyDescent="0.35">
      <c r="C586" s="24"/>
      <c r="D586" s="24"/>
      <c r="E586" s="24"/>
      <c r="F586" s="24"/>
      <c r="G586" s="24"/>
      <c r="H586" s="24"/>
      <c r="I586" s="24"/>
      <c r="J586" s="24"/>
    </row>
    <row r="587" spans="1:15" x14ac:dyDescent="0.35">
      <c r="B587" s="10"/>
      <c r="C587" s="24"/>
      <c r="D587" s="24"/>
      <c r="E587" s="24"/>
      <c r="F587" s="24"/>
      <c r="G587" s="24"/>
      <c r="H587" s="24"/>
      <c r="I587" s="24"/>
      <c r="J587" s="24"/>
    </row>
    <row r="588" spans="1:15" x14ac:dyDescent="0.35">
      <c r="B588" s="10"/>
      <c r="C588" s="24"/>
      <c r="D588" s="24"/>
      <c r="E588" s="24"/>
      <c r="F588" s="24"/>
      <c r="G588" s="24"/>
      <c r="H588" s="24"/>
      <c r="I588" s="24"/>
      <c r="J588" s="24"/>
    </row>
    <row r="589" spans="1:15" x14ac:dyDescent="0.35">
      <c r="B589" s="10"/>
      <c r="C589" s="24"/>
      <c r="D589" s="24"/>
      <c r="E589" s="24"/>
      <c r="F589" s="24"/>
      <c r="G589" s="24"/>
      <c r="H589" s="24"/>
      <c r="I589" s="24"/>
      <c r="J589" s="24"/>
    </row>
    <row r="590" spans="1:15" x14ac:dyDescent="0.35">
      <c r="C590" s="2"/>
      <c r="D590" s="2"/>
      <c r="E590" s="2"/>
      <c r="F590" s="2"/>
      <c r="G590" s="2"/>
      <c r="H590" s="2"/>
      <c r="I590" s="2"/>
      <c r="J590" s="2"/>
    </row>
    <row r="591" spans="1:15" x14ac:dyDescent="0.35">
      <c r="C591" s="2"/>
      <c r="D591" s="2"/>
      <c r="E591" s="2"/>
      <c r="F591" s="2"/>
      <c r="G591" s="2"/>
      <c r="H591" s="2"/>
      <c r="I591" s="2"/>
      <c r="J591" s="2"/>
    </row>
    <row r="592" spans="1:15" x14ac:dyDescent="0.35">
      <c r="C592" s="2"/>
      <c r="D592" s="2"/>
      <c r="E592" s="2"/>
      <c r="F592" s="2"/>
      <c r="G592" s="2"/>
      <c r="H592" s="2"/>
      <c r="I592" s="2"/>
      <c r="J592" s="2"/>
    </row>
    <row r="593" spans="3:10" x14ac:dyDescent="0.35">
      <c r="C593" s="2"/>
      <c r="D593" s="2"/>
      <c r="E593" s="2"/>
      <c r="F593" s="2"/>
      <c r="G593" s="2"/>
      <c r="H593" s="2"/>
      <c r="I593" s="2"/>
      <c r="J593" s="2"/>
    </row>
    <row r="594" spans="3:10" x14ac:dyDescent="0.35">
      <c r="C594" s="2"/>
      <c r="D594" s="2"/>
      <c r="E594" s="2"/>
      <c r="F594" s="2"/>
      <c r="G594" s="2"/>
      <c r="H594" s="2"/>
      <c r="I594" s="2"/>
      <c r="J594" s="2"/>
    </row>
    <row r="595" spans="3:10" x14ac:dyDescent="0.35">
      <c r="C595" s="2"/>
      <c r="D595" s="2"/>
      <c r="E595" s="2"/>
      <c r="F595" s="2"/>
      <c r="G595" s="2"/>
      <c r="H595" s="2"/>
      <c r="I595" s="2"/>
      <c r="J595" s="2"/>
    </row>
    <row r="596" spans="3:10" x14ac:dyDescent="0.35">
      <c r="C596" s="2"/>
      <c r="D596" s="2"/>
      <c r="E596" s="2"/>
      <c r="F596" s="2"/>
      <c r="G596" s="2"/>
      <c r="H596" s="2"/>
      <c r="I596" s="2"/>
      <c r="J596" s="2"/>
    </row>
    <row r="597" spans="3:10" x14ac:dyDescent="0.35">
      <c r="C597" s="2"/>
      <c r="D597" s="2"/>
      <c r="E597" s="2"/>
      <c r="F597" s="2"/>
      <c r="G597" s="2"/>
      <c r="H597" s="2"/>
      <c r="I597" s="2"/>
      <c r="J597" s="2"/>
    </row>
    <row r="598" spans="3:10" x14ac:dyDescent="0.35">
      <c r="C598" s="2"/>
      <c r="D598" s="2"/>
      <c r="E598" s="2"/>
      <c r="F598" s="2"/>
      <c r="G598" s="2"/>
      <c r="H598" s="2"/>
      <c r="I598" s="2"/>
      <c r="J598" s="2"/>
    </row>
    <row r="599" spans="3:10" x14ac:dyDescent="0.35">
      <c r="C599" s="2"/>
      <c r="D599" s="2"/>
      <c r="E599" s="2"/>
      <c r="F599" s="2"/>
      <c r="G599" s="2"/>
      <c r="H599" s="2"/>
      <c r="I599" s="2"/>
      <c r="J599" s="2"/>
    </row>
    <row r="600" spans="3:10" x14ac:dyDescent="0.35">
      <c r="C600" s="2"/>
      <c r="D600" s="2"/>
      <c r="E600" s="2"/>
      <c r="F600" s="2"/>
      <c r="G600" s="2"/>
      <c r="H600" s="2"/>
      <c r="I600" s="2"/>
      <c r="J600" s="2"/>
    </row>
    <row r="601" spans="3:10" x14ac:dyDescent="0.35">
      <c r="C601" s="2"/>
      <c r="D601" s="2"/>
      <c r="E601" s="2"/>
      <c r="F601" s="2"/>
      <c r="G601" s="2"/>
      <c r="H601" s="2"/>
      <c r="I601" s="2"/>
      <c r="J601" s="2"/>
    </row>
    <row r="602" spans="3:10" x14ac:dyDescent="0.35">
      <c r="C602" s="2"/>
      <c r="D602" s="2"/>
      <c r="E602" s="2"/>
      <c r="F602" s="2"/>
      <c r="G602" s="2"/>
      <c r="H602" s="2"/>
      <c r="I602" s="2"/>
      <c r="J602" s="2"/>
    </row>
    <row r="603" spans="3:10" x14ac:dyDescent="0.35">
      <c r="C603" s="2"/>
      <c r="D603" s="2"/>
      <c r="E603" s="2"/>
      <c r="F603" s="2"/>
      <c r="G603" s="2"/>
      <c r="H603" s="2"/>
      <c r="I603" s="2"/>
      <c r="J603" s="2"/>
    </row>
    <row r="604" spans="3:10" x14ac:dyDescent="0.35">
      <c r="C604" s="2"/>
      <c r="D604" s="2"/>
      <c r="E604" s="2"/>
      <c r="F604" s="2"/>
      <c r="G604" s="2"/>
      <c r="H604" s="2"/>
      <c r="I604" s="2"/>
      <c r="J604" s="2"/>
    </row>
    <row r="605" spans="3:10" x14ac:dyDescent="0.35">
      <c r="C605" s="2"/>
      <c r="D605" s="2"/>
      <c r="E605" s="2"/>
      <c r="F605" s="2"/>
      <c r="G605" s="2"/>
      <c r="H605" s="2"/>
      <c r="I605" s="2"/>
      <c r="J605" s="2"/>
    </row>
    <row r="606" spans="3:10" x14ac:dyDescent="0.35">
      <c r="C606" s="2"/>
      <c r="D606" s="2"/>
      <c r="E606" s="2"/>
      <c r="F606" s="2"/>
      <c r="G606" s="2"/>
      <c r="H606" s="2"/>
      <c r="I606" s="2"/>
      <c r="J606" s="2"/>
    </row>
    <row r="607" spans="3:10" x14ac:dyDescent="0.35">
      <c r="C607" s="2"/>
      <c r="D607" s="2"/>
      <c r="E607" s="2"/>
      <c r="F607" s="2"/>
      <c r="G607" s="2"/>
      <c r="H607" s="2"/>
      <c r="I607" s="2"/>
      <c r="J607" s="2"/>
    </row>
    <row r="608" spans="3:10" x14ac:dyDescent="0.35">
      <c r="C608" s="2"/>
      <c r="D608" s="2"/>
      <c r="E608" s="2"/>
      <c r="F608" s="2"/>
      <c r="G608" s="2"/>
      <c r="H608" s="2"/>
      <c r="I608" s="2"/>
      <c r="J608" s="2"/>
    </row>
    <row r="609" spans="3:10" x14ac:dyDescent="0.35">
      <c r="C609" s="2"/>
      <c r="D609" s="2"/>
      <c r="E609" s="2"/>
      <c r="F609" s="2"/>
      <c r="G609" s="2"/>
      <c r="H609" s="2"/>
      <c r="I609" s="2"/>
      <c r="J609" s="2"/>
    </row>
    <row r="610" spans="3:10" x14ac:dyDescent="0.35">
      <c r="C610" s="2"/>
      <c r="D610" s="2"/>
      <c r="E610" s="2"/>
      <c r="F610" s="2"/>
      <c r="G610" s="2"/>
      <c r="H610" s="2"/>
      <c r="I610" s="2"/>
      <c r="J610" s="2"/>
    </row>
    <row r="611" spans="3:10" x14ac:dyDescent="0.35">
      <c r="C611" s="2"/>
      <c r="D611" s="2"/>
      <c r="E611" s="2"/>
      <c r="F611" s="2"/>
      <c r="G611" s="2"/>
      <c r="H611" s="2"/>
      <c r="I611" s="2"/>
      <c r="J611" s="2"/>
    </row>
    <row r="612" spans="3:10" x14ac:dyDescent="0.35">
      <c r="C612" s="2"/>
      <c r="D612" s="2"/>
      <c r="E612" s="2"/>
      <c r="F612" s="2"/>
      <c r="G612" s="2"/>
      <c r="H612" s="2"/>
      <c r="I612" s="2"/>
      <c r="J612" s="2"/>
    </row>
    <row r="613" spans="3:10" x14ac:dyDescent="0.35">
      <c r="C613" s="2"/>
      <c r="D613" s="2"/>
      <c r="E613" s="2"/>
      <c r="F613" s="2"/>
      <c r="G613" s="2"/>
      <c r="H613" s="2"/>
      <c r="I613" s="2"/>
      <c r="J613" s="2"/>
    </row>
    <row r="614" spans="3:10" x14ac:dyDescent="0.35">
      <c r="C614" s="2"/>
      <c r="D614" s="2"/>
      <c r="E614" s="2"/>
      <c r="F614" s="2"/>
      <c r="G614" s="2"/>
      <c r="H614" s="2"/>
      <c r="I614" s="2"/>
      <c r="J614" s="2"/>
    </row>
    <row r="615" spans="3:10" x14ac:dyDescent="0.35">
      <c r="C615" s="2"/>
      <c r="D615" s="2"/>
      <c r="E615" s="2"/>
      <c r="F615" s="2"/>
      <c r="G615" s="2"/>
      <c r="H615" s="2"/>
      <c r="I615" s="2"/>
      <c r="J615" s="2"/>
    </row>
    <row r="616" spans="3:10" x14ac:dyDescent="0.35">
      <c r="C616" s="2"/>
      <c r="D616" s="2"/>
      <c r="E616" s="2"/>
      <c r="F616" s="2"/>
      <c r="G616" s="2"/>
      <c r="H616" s="2"/>
      <c r="I616" s="2"/>
      <c r="J616" s="2"/>
    </row>
    <row r="617" spans="3:10" x14ac:dyDescent="0.35">
      <c r="C617" s="2"/>
      <c r="D617" s="2"/>
      <c r="E617" s="2"/>
      <c r="F617" s="2"/>
      <c r="G617" s="2"/>
      <c r="H617" s="2"/>
      <c r="I617" s="2"/>
      <c r="J617" s="2"/>
    </row>
    <row r="618" spans="3:10" x14ac:dyDescent="0.35">
      <c r="C618" s="2"/>
      <c r="D618" s="2"/>
      <c r="E618" s="2"/>
      <c r="F618" s="2"/>
      <c r="G618" s="2"/>
      <c r="H618" s="2"/>
      <c r="I618" s="2"/>
      <c r="J618" s="2"/>
    </row>
    <row r="619" spans="3:10" x14ac:dyDescent="0.35">
      <c r="C619" s="2"/>
      <c r="D619" s="2"/>
      <c r="E619" s="2"/>
      <c r="F619" s="2"/>
      <c r="G619" s="2"/>
      <c r="H619" s="2"/>
      <c r="I619" s="2"/>
      <c r="J619" s="2"/>
    </row>
    <row r="620" spans="3:10" x14ac:dyDescent="0.35">
      <c r="C620" s="2"/>
      <c r="D620" s="2"/>
      <c r="E620" s="2"/>
      <c r="F620" s="2"/>
      <c r="G620" s="2"/>
      <c r="H620" s="2"/>
      <c r="I620" s="2"/>
      <c r="J620" s="2"/>
    </row>
    <row r="621" spans="3:10" x14ac:dyDescent="0.35">
      <c r="C621" s="2"/>
      <c r="D621" s="2"/>
      <c r="E621" s="2"/>
      <c r="F621" s="2"/>
      <c r="G621" s="2"/>
      <c r="H621" s="2"/>
      <c r="I621" s="2"/>
      <c r="J621" s="2"/>
    </row>
    <row r="622" spans="3:10" x14ac:dyDescent="0.35">
      <c r="C622" s="2"/>
      <c r="D622" s="2"/>
      <c r="E622" s="2"/>
      <c r="F622" s="2"/>
      <c r="G622" s="2"/>
      <c r="H622" s="2"/>
      <c r="I622" s="2"/>
      <c r="J622" s="2"/>
    </row>
    <row r="623" spans="3:10" x14ac:dyDescent="0.35">
      <c r="C623" s="2"/>
      <c r="D623" s="2"/>
      <c r="E623" s="2"/>
      <c r="F623" s="2"/>
      <c r="G623" s="2"/>
      <c r="H623" s="2"/>
      <c r="I623" s="2"/>
      <c r="J623" s="2"/>
    </row>
    <row r="624" spans="3:10" x14ac:dyDescent="0.35">
      <c r="C624" s="2"/>
      <c r="D624" s="2"/>
      <c r="E624" s="2"/>
      <c r="F624" s="2"/>
      <c r="G624" s="2"/>
      <c r="H624" s="2"/>
      <c r="I624" s="2"/>
      <c r="J624" s="2"/>
    </row>
    <row r="625" spans="3:10" x14ac:dyDescent="0.35">
      <c r="C625" s="2"/>
      <c r="D625" s="2"/>
      <c r="E625" s="2"/>
      <c r="F625" s="2"/>
      <c r="G625" s="2"/>
      <c r="H625" s="2"/>
      <c r="I625" s="2"/>
      <c r="J625" s="2"/>
    </row>
    <row r="626" spans="3:10" x14ac:dyDescent="0.35">
      <c r="C626" s="2"/>
      <c r="D626" s="2"/>
      <c r="E626" s="2"/>
      <c r="F626" s="2"/>
      <c r="G626" s="2"/>
      <c r="H626" s="2"/>
      <c r="I626" s="2"/>
      <c r="J626" s="2"/>
    </row>
    <row r="627" spans="3:10" x14ac:dyDescent="0.35">
      <c r="C627" s="2"/>
      <c r="D627" s="2"/>
      <c r="E627" s="2"/>
      <c r="F627" s="2"/>
      <c r="G627" s="2"/>
      <c r="H627" s="2"/>
      <c r="I627" s="2"/>
      <c r="J627" s="2"/>
    </row>
    <row r="628" spans="3:10" x14ac:dyDescent="0.35">
      <c r="C628" s="2"/>
      <c r="D628" s="2"/>
      <c r="E628" s="2"/>
      <c r="F628" s="2"/>
      <c r="G628" s="2"/>
      <c r="H628" s="2"/>
      <c r="I628" s="2"/>
      <c r="J628" s="2"/>
    </row>
    <row r="629" spans="3:10" x14ac:dyDescent="0.35">
      <c r="C629" s="2"/>
      <c r="D629" s="2"/>
      <c r="E629" s="2"/>
      <c r="F629" s="2"/>
      <c r="G629" s="2"/>
      <c r="H629" s="2"/>
      <c r="I629" s="2"/>
      <c r="J629" s="2"/>
    </row>
    <row r="630" spans="3:10" x14ac:dyDescent="0.35">
      <c r="C630" s="2"/>
      <c r="D630" s="2"/>
      <c r="E630" s="2"/>
      <c r="F630" s="2"/>
      <c r="G630" s="2"/>
      <c r="H630" s="2"/>
      <c r="I630" s="2"/>
      <c r="J630" s="2"/>
    </row>
    <row r="631" spans="3:10" x14ac:dyDescent="0.35">
      <c r="C631" s="2"/>
      <c r="D631" s="2"/>
      <c r="E631" s="2"/>
      <c r="F631" s="2"/>
      <c r="G631" s="2"/>
      <c r="H631" s="2"/>
      <c r="I631" s="2"/>
      <c r="J631" s="2"/>
    </row>
    <row r="632" spans="3:10" x14ac:dyDescent="0.35">
      <c r="C632" s="2"/>
      <c r="D632" s="2"/>
      <c r="E632" s="2"/>
      <c r="F632" s="2"/>
      <c r="G632" s="2"/>
      <c r="H632" s="2"/>
      <c r="I632" s="2"/>
      <c r="J632" s="2"/>
    </row>
    <row r="633" spans="3:10" x14ac:dyDescent="0.35">
      <c r="C633" s="2"/>
      <c r="D633" s="2"/>
      <c r="E633" s="2"/>
      <c r="F633" s="2"/>
      <c r="G633" s="2"/>
      <c r="H633" s="2"/>
      <c r="I633" s="2"/>
      <c r="J633" s="2"/>
    </row>
    <row r="634" spans="3:10" x14ac:dyDescent="0.35">
      <c r="C634" s="2"/>
      <c r="D634" s="2"/>
      <c r="E634" s="2"/>
      <c r="F634" s="2"/>
      <c r="G634" s="2"/>
      <c r="H634" s="2"/>
      <c r="I634" s="2"/>
      <c r="J634" s="2"/>
    </row>
    <row r="635" spans="3:10" x14ac:dyDescent="0.35">
      <c r="C635" s="2"/>
      <c r="D635" s="2"/>
      <c r="E635" s="2"/>
      <c r="F635" s="2"/>
      <c r="G635" s="2"/>
      <c r="H635" s="2"/>
      <c r="I635" s="2"/>
      <c r="J635" s="2"/>
    </row>
    <row r="636" spans="3:10" x14ac:dyDescent="0.35">
      <c r="C636" s="2"/>
      <c r="D636" s="2"/>
      <c r="E636" s="2"/>
      <c r="F636" s="2"/>
      <c r="G636" s="2"/>
      <c r="H636" s="2"/>
      <c r="I636" s="2"/>
      <c r="J636" s="2"/>
    </row>
    <row r="637" spans="3:10" x14ac:dyDescent="0.35">
      <c r="C637" s="2"/>
      <c r="D637" s="2"/>
      <c r="E637" s="2"/>
      <c r="F637" s="2"/>
      <c r="G637" s="2"/>
      <c r="H637" s="2"/>
      <c r="I637" s="2"/>
      <c r="J637" s="2"/>
    </row>
    <row r="638" spans="3:10" x14ac:dyDescent="0.35">
      <c r="C638" s="2"/>
      <c r="D638" s="2"/>
      <c r="E638" s="2"/>
      <c r="F638" s="2"/>
      <c r="G638" s="2"/>
      <c r="H638" s="2"/>
      <c r="I638" s="2"/>
      <c r="J638" s="2"/>
    </row>
    <row r="639" spans="3:10" x14ac:dyDescent="0.35">
      <c r="C639" s="2"/>
      <c r="D639" s="2"/>
      <c r="E639" s="2"/>
      <c r="F639" s="2"/>
      <c r="G639" s="2"/>
      <c r="H639" s="2"/>
      <c r="I639" s="2"/>
      <c r="J639" s="2"/>
    </row>
    <row r="640" spans="3:10" x14ac:dyDescent="0.35">
      <c r="C640" s="2"/>
      <c r="D640" s="2"/>
      <c r="E640" s="2"/>
      <c r="F640" s="2"/>
      <c r="G640" s="2"/>
      <c r="H640" s="2"/>
      <c r="I640" s="2"/>
      <c r="J640" s="2"/>
    </row>
    <row r="641" spans="2:10" x14ac:dyDescent="0.35">
      <c r="C641" s="2"/>
      <c r="D641" s="2"/>
      <c r="E641" s="2"/>
      <c r="F641" s="2"/>
      <c r="G641" s="2"/>
      <c r="H641" s="2"/>
      <c r="I641" s="2"/>
      <c r="J641" s="2"/>
    </row>
    <row r="642" spans="2:10" x14ac:dyDescent="0.35">
      <c r="C642" s="2"/>
      <c r="D642" s="2"/>
      <c r="E642" s="2"/>
      <c r="F642" s="2"/>
      <c r="G642" s="2"/>
      <c r="H642" s="2"/>
      <c r="I642" s="2"/>
      <c r="J642" s="2"/>
    </row>
    <row r="643" spans="2:10" x14ac:dyDescent="0.35">
      <c r="C643" s="2"/>
      <c r="D643" s="2"/>
      <c r="E643" s="2"/>
      <c r="F643" s="2"/>
      <c r="G643" s="2"/>
      <c r="H643" s="2"/>
      <c r="I643" s="2"/>
      <c r="J643" s="2"/>
    </row>
    <row r="644" spans="2:10" x14ac:dyDescent="0.35">
      <c r="C644" s="2"/>
      <c r="D644" s="2"/>
      <c r="E644" s="2"/>
      <c r="F644" s="2"/>
      <c r="G644" s="2"/>
      <c r="H644" s="2"/>
      <c r="I644" s="2"/>
      <c r="J644" s="2"/>
    </row>
    <row r="645" spans="2:10" x14ac:dyDescent="0.35">
      <c r="C645" s="2"/>
      <c r="D645" s="2"/>
      <c r="E645" s="2"/>
      <c r="F645" s="2"/>
      <c r="G645" s="2"/>
      <c r="H645" s="2"/>
      <c r="I645" s="2"/>
      <c r="J645" s="2"/>
    </row>
    <row r="646" spans="2:10" x14ac:dyDescent="0.35">
      <c r="C646" s="2"/>
      <c r="D646" s="2"/>
      <c r="E646" s="2"/>
      <c r="F646" s="2"/>
      <c r="G646" s="2"/>
      <c r="H646" s="2"/>
      <c r="I646" s="2"/>
      <c r="J646" s="2"/>
    </row>
    <row r="647" spans="2:10" x14ac:dyDescent="0.35">
      <c r="C647" s="2"/>
      <c r="D647" s="2"/>
      <c r="E647" s="2"/>
      <c r="F647" s="2"/>
      <c r="G647" s="2"/>
      <c r="H647" s="2"/>
      <c r="I647" s="2"/>
      <c r="J647" s="2"/>
    </row>
    <row r="648" spans="2:10" x14ac:dyDescent="0.35">
      <c r="C648" s="2"/>
      <c r="D648" s="2"/>
      <c r="E648" s="2"/>
      <c r="F648" s="2"/>
      <c r="G648" s="2"/>
      <c r="H648" s="2"/>
      <c r="I648" s="2"/>
      <c r="J648" s="2"/>
    </row>
    <row r="649" spans="2:10" x14ac:dyDescent="0.35">
      <c r="C649" s="2"/>
      <c r="D649" s="2"/>
      <c r="E649" s="2"/>
      <c r="F649" s="2"/>
      <c r="G649" s="2"/>
      <c r="H649" s="2"/>
      <c r="I649" s="2"/>
      <c r="J649" s="2"/>
    </row>
    <row r="650" spans="2:10" x14ac:dyDescent="0.35">
      <c r="B650" s="4" t="s">
        <v>48</v>
      </c>
    </row>
    <row r="651" spans="2:10" ht="28" customHeight="1" x14ac:dyDescent="0.35">
      <c r="B651" s="101" t="s">
        <v>0</v>
      </c>
      <c r="C651" s="103" t="s">
        <v>1</v>
      </c>
      <c r="D651" s="99" t="s">
        <v>3</v>
      </c>
      <c r="E651" s="99" t="s">
        <v>152</v>
      </c>
      <c r="F651" s="99" t="s">
        <v>148</v>
      </c>
      <c r="G651" s="107" t="s">
        <v>151</v>
      </c>
      <c r="H651" s="21" t="s">
        <v>173</v>
      </c>
      <c r="I651" s="105" t="s">
        <v>191</v>
      </c>
    </row>
    <row r="652" spans="2:10" ht="15" customHeight="1" x14ac:dyDescent="0.35">
      <c r="B652" s="102"/>
      <c r="C652" s="104"/>
      <c r="D652" s="100"/>
      <c r="E652" s="100"/>
      <c r="F652" s="100"/>
      <c r="G652" s="108"/>
      <c r="H652" s="22" t="s">
        <v>13</v>
      </c>
      <c r="I652" s="106"/>
    </row>
    <row r="653" spans="2:10" ht="15" customHeight="1" x14ac:dyDescent="0.35">
      <c r="B653" s="1" t="s">
        <v>4</v>
      </c>
      <c r="C653" s="5">
        <v>43106</v>
      </c>
      <c r="D653" s="2">
        <v>43113</v>
      </c>
      <c r="E653" s="2">
        <v>43137</v>
      </c>
      <c r="F653" s="2">
        <v>43138</v>
      </c>
      <c r="G653" s="2">
        <v>43140</v>
      </c>
      <c r="H653" s="2">
        <v>43140</v>
      </c>
      <c r="I653" s="3">
        <v>43142</v>
      </c>
    </row>
    <row r="654" spans="2:10" ht="15" customHeight="1" x14ac:dyDescent="0.35">
      <c r="B654" s="1" t="s">
        <v>5</v>
      </c>
      <c r="C654" s="5">
        <f t="shared" ref="C654:C663" si="2457">D654-7</f>
        <v>43113</v>
      </c>
      <c r="D654" s="2">
        <f>D653+7</f>
        <v>43120</v>
      </c>
      <c r="E654" s="2">
        <f t="shared" ref="E654:I656" si="2458">E653+7</f>
        <v>43144</v>
      </c>
      <c r="F654" s="2">
        <f t="shared" si="2458"/>
        <v>43145</v>
      </c>
      <c r="G654" s="2">
        <f t="shared" si="2458"/>
        <v>43147</v>
      </c>
      <c r="H654" s="2">
        <f t="shared" si="2458"/>
        <v>43147</v>
      </c>
      <c r="I654" s="3">
        <f t="shared" si="2458"/>
        <v>43149</v>
      </c>
    </row>
    <row r="655" spans="2:10" ht="15" customHeight="1" x14ac:dyDescent="0.35">
      <c r="B655" s="1" t="s">
        <v>16</v>
      </c>
      <c r="C655" s="5">
        <f t="shared" si="2457"/>
        <v>43120</v>
      </c>
      <c r="D655" s="2">
        <f>D654+7</f>
        <v>43127</v>
      </c>
      <c r="E655" s="2">
        <f t="shared" si="2458"/>
        <v>43151</v>
      </c>
      <c r="F655" s="2">
        <f t="shared" si="2458"/>
        <v>43152</v>
      </c>
      <c r="G655" s="2">
        <f t="shared" si="2458"/>
        <v>43154</v>
      </c>
      <c r="H655" s="2">
        <f t="shared" si="2458"/>
        <v>43154</v>
      </c>
      <c r="I655" s="3">
        <f t="shared" si="2458"/>
        <v>43156</v>
      </c>
    </row>
    <row r="656" spans="2:10" ht="15" customHeight="1" x14ac:dyDescent="0.35">
      <c r="B656" s="1" t="s">
        <v>17</v>
      </c>
      <c r="C656" s="5">
        <f t="shared" si="2457"/>
        <v>43127</v>
      </c>
      <c r="D656" s="2">
        <f>D655+7</f>
        <v>43134</v>
      </c>
      <c r="E656" s="2">
        <f t="shared" si="2458"/>
        <v>43158</v>
      </c>
      <c r="F656" s="2">
        <f t="shared" si="2458"/>
        <v>43159</v>
      </c>
      <c r="G656" s="2">
        <f t="shared" si="2458"/>
        <v>43161</v>
      </c>
      <c r="H656" s="2">
        <f t="shared" si="2458"/>
        <v>43161</v>
      </c>
      <c r="I656" s="3">
        <f t="shared" si="2458"/>
        <v>43163</v>
      </c>
    </row>
    <row r="657" spans="2:9" ht="15" customHeight="1" x14ac:dyDescent="0.35">
      <c r="B657" s="1" t="s">
        <v>21</v>
      </c>
      <c r="C657" s="5">
        <f t="shared" si="2457"/>
        <v>43134</v>
      </c>
      <c r="D657" s="2">
        <f t="shared" ref="D657:I658" si="2459">D656+7</f>
        <v>43141</v>
      </c>
      <c r="E657" s="2">
        <f t="shared" si="2459"/>
        <v>43165</v>
      </c>
      <c r="F657" s="2">
        <f t="shared" si="2459"/>
        <v>43166</v>
      </c>
      <c r="G657" s="2">
        <f t="shared" si="2459"/>
        <v>43168</v>
      </c>
      <c r="H657" s="2">
        <f t="shared" si="2459"/>
        <v>43168</v>
      </c>
      <c r="I657" s="3">
        <f t="shared" si="2459"/>
        <v>43170</v>
      </c>
    </row>
    <row r="658" spans="2:9" ht="15" customHeight="1" x14ac:dyDescent="0.35">
      <c r="B658" s="1" t="s">
        <v>22</v>
      </c>
      <c r="C658" s="5">
        <f t="shared" si="2457"/>
        <v>43141</v>
      </c>
      <c r="D658" s="2">
        <f t="shared" si="2459"/>
        <v>43148</v>
      </c>
      <c r="E658" s="2">
        <f t="shared" si="2459"/>
        <v>43172</v>
      </c>
      <c r="F658" s="2">
        <f t="shared" si="2459"/>
        <v>43173</v>
      </c>
      <c r="G658" s="2">
        <f t="shared" si="2459"/>
        <v>43175</v>
      </c>
      <c r="H658" s="2">
        <f t="shared" si="2459"/>
        <v>43175</v>
      </c>
      <c r="I658" s="3">
        <f t="shared" si="2459"/>
        <v>43177</v>
      </c>
    </row>
    <row r="659" spans="2:9" ht="15" customHeight="1" x14ac:dyDescent="0.35">
      <c r="B659" s="1" t="s">
        <v>23</v>
      </c>
      <c r="C659" s="5">
        <f t="shared" si="2457"/>
        <v>43148</v>
      </c>
      <c r="D659" s="2">
        <f t="shared" ref="D659:I659" si="2460">D658+7</f>
        <v>43155</v>
      </c>
      <c r="E659" s="2">
        <f t="shared" si="2460"/>
        <v>43179</v>
      </c>
      <c r="F659" s="2">
        <f t="shared" si="2460"/>
        <v>43180</v>
      </c>
      <c r="G659" s="2">
        <f t="shared" si="2460"/>
        <v>43182</v>
      </c>
      <c r="H659" s="2">
        <f t="shared" si="2460"/>
        <v>43182</v>
      </c>
      <c r="I659" s="3">
        <f t="shared" si="2460"/>
        <v>43184</v>
      </c>
    </row>
    <row r="660" spans="2:9" ht="15" customHeight="1" x14ac:dyDescent="0.35">
      <c r="B660" s="1" t="s">
        <v>24</v>
      </c>
      <c r="C660" s="5">
        <f t="shared" si="2457"/>
        <v>43155</v>
      </c>
      <c r="D660" s="2">
        <f t="shared" ref="D660:I660" si="2461">D659+7</f>
        <v>43162</v>
      </c>
      <c r="E660" s="2">
        <f t="shared" si="2461"/>
        <v>43186</v>
      </c>
      <c r="F660" s="2">
        <f t="shared" si="2461"/>
        <v>43187</v>
      </c>
      <c r="G660" s="2">
        <f t="shared" si="2461"/>
        <v>43189</v>
      </c>
      <c r="H660" s="2">
        <f t="shared" si="2461"/>
        <v>43189</v>
      </c>
      <c r="I660" s="3">
        <f t="shared" si="2461"/>
        <v>43191</v>
      </c>
    </row>
    <row r="661" spans="2:9" ht="15" customHeight="1" x14ac:dyDescent="0.35">
      <c r="B661" s="1" t="s">
        <v>25</v>
      </c>
      <c r="C661" s="5">
        <f t="shared" si="2457"/>
        <v>43162</v>
      </c>
      <c r="D661" s="2">
        <f t="shared" ref="D661:I661" si="2462">D660+7</f>
        <v>43169</v>
      </c>
      <c r="E661" s="2">
        <f t="shared" si="2462"/>
        <v>43193</v>
      </c>
      <c r="F661" s="2">
        <f t="shared" si="2462"/>
        <v>43194</v>
      </c>
      <c r="G661" s="2">
        <f t="shared" si="2462"/>
        <v>43196</v>
      </c>
      <c r="H661" s="2">
        <f t="shared" si="2462"/>
        <v>43196</v>
      </c>
      <c r="I661" s="3">
        <f t="shared" si="2462"/>
        <v>43198</v>
      </c>
    </row>
    <row r="662" spans="2:9" ht="15" customHeight="1" x14ac:dyDescent="0.35">
      <c r="B662" s="1" t="s">
        <v>26</v>
      </c>
      <c r="C662" s="5">
        <f t="shared" si="2457"/>
        <v>43169</v>
      </c>
      <c r="D662" s="2">
        <f t="shared" ref="D662:I662" si="2463">D661+7</f>
        <v>43176</v>
      </c>
      <c r="E662" s="2">
        <f t="shared" si="2463"/>
        <v>43200</v>
      </c>
      <c r="F662" s="2">
        <f t="shared" si="2463"/>
        <v>43201</v>
      </c>
      <c r="G662" s="2">
        <f t="shared" si="2463"/>
        <v>43203</v>
      </c>
      <c r="H662" s="2">
        <f t="shared" si="2463"/>
        <v>43203</v>
      </c>
      <c r="I662" s="3">
        <f t="shared" si="2463"/>
        <v>43205</v>
      </c>
    </row>
    <row r="663" spans="2:9" ht="15" customHeight="1" x14ac:dyDescent="0.35">
      <c r="B663" s="1" t="s">
        <v>27</v>
      </c>
      <c r="C663" s="5">
        <f t="shared" si="2457"/>
        <v>43176</v>
      </c>
      <c r="D663" s="2">
        <f t="shared" ref="D663:I663" si="2464">D662+7</f>
        <v>43183</v>
      </c>
      <c r="E663" s="2">
        <f t="shared" si="2464"/>
        <v>43207</v>
      </c>
      <c r="F663" s="2">
        <f t="shared" si="2464"/>
        <v>43208</v>
      </c>
      <c r="G663" s="2">
        <f t="shared" si="2464"/>
        <v>43210</v>
      </c>
      <c r="H663" s="2">
        <f t="shared" si="2464"/>
        <v>43210</v>
      </c>
      <c r="I663" s="3">
        <f t="shared" si="2464"/>
        <v>43212</v>
      </c>
    </row>
    <row r="664" spans="2:9" ht="15" customHeight="1" x14ac:dyDescent="0.35">
      <c r="B664" s="1" t="s">
        <v>28</v>
      </c>
      <c r="C664" s="5">
        <f t="shared" ref="C664:C672" si="2465">D664-7</f>
        <v>43183</v>
      </c>
      <c r="D664" s="2">
        <f t="shared" ref="D664:I664" si="2466">D663+7</f>
        <v>43190</v>
      </c>
      <c r="E664" s="2">
        <f t="shared" si="2466"/>
        <v>43214</v>
      </c>
      <c r="F664" s="2">
        <f t="shared" si="2466"/>
        <v>43215</v>
      </c>
      <c r="G664" s="2">
        <f t="shared" si="2466"/>
        <v>43217</v>
      </c>
      <c r="H664" s="2">
        <f t="shared" si="2466"/>
        <v>43217</v>
      </c>
      <c r="I664" s="3">
        <f t="shared" si="2466"/>
        <v>43219</v>
      </c>
    </row>
    <row r="665" spans="2:9" ht="15" customHeight="1" x14ac:dyDescent="0.35">
      <c r="B665" s="1" t="s">
        <v>29</v>
      </c>
      <c r="C665" s="5">
        <f t="shared" si="2465"/>
        <v>43190</v>
      </c>
      <c r="D665" s="2">
        <f t="shared" ref="D665:I665" si="2467">D664+7</f>
        <v>43197</v>
      </c>
      <c r="E665" s="2">
        <f t="shared" si="2467"/>
        <v>43221</v>
      </c>
      <c r="F665" s="2">
        <f t="shared" si="2467"/>
        <v>43222</v>
      </c>
      <c r="G665" s="2">
        <f t="shared" si="2467"/>
        <v>43224</v>
      </c>
      <c r="H665" s="2">
        <f t="shared" si="2467"/>
        <v>43224</v>
      </c>
      <c r="I665" s="3">
        <f t="shared" si="2467"/>
        <v>43226</v>
      </c>
    </row>
    <row r="666" spans="2:9" ht="15" customHeight="1" x14ac:dyDescent="0.35">
      <c r="B666" s="15" t="s">
        <v>30</v>
      </c>
      <c r="C666" s="11">
        <f t="shared" si="2465"/>
        <v>43197</v>
      </c>
      <c r="D666" s="12">
        <f t="shared" ref="D666:I668" si="2468">D665+7</f>
        <v>43204</v>
      </c>
      <c r="E666" s="12">
        <f t="shared" si="2468"/>
        <v>43228</v>
      </c>
      <c r="F666" s="12">
        <f t="shared" si="2468"/>
        <v>43229</v>
      </c>
      <c r="G666" s="12">
        <f t="shared" si="2468"/>
        <v>43231</v>
      </c>
      <c r="H666" s="12">
        <f t="shared" si="2468"/>
        <v>43231</v>
      </c>
      <c r="I666" s="16">
        <f t="shared" si="2468"/>
        <v>43233</v>
      </c>
    </row>
    <row r="667" spans="2:9" ht="15" customHeight="1" x14ac:dyDescent="0.35">
      <c r="B667" s="1" t="s">
        <v>31</v>
      </c>
      <c r="C667" s="5">
        <f t="shared" si="2465"/>
        <v>43204</v>
      </c>
      <c r="D667" s="2">
        <f t="shared" si="2468"/>
        <v>43211</v>
      </c>
      <c r="E667" s="2">
        <f t="shared" si="2468"/>
        <v>43235</v>
      </c>
      <c r="F667" s="2">
        <f t="shared" si="2468"/>
        <v>43236</v>
      </c>
      <c r="G667" s="2">
        <f t="shared" si="2468"/>
        <v>43238</v>
      </c>
      <c r="H667" s="2">
        <f t="shared" si="2468"/>
        <v>43238</v>
      </c>
      <c r="I667" s="3">
        <f t="shared" si="2468"/>
        <v>43240</v>
      </c>
    </row>
    <row r="668" spans="2:9" ht="15" customHeight="1" x14ac:dyDescent="0.35">
      <c r="B668" s="1" t="s">
        <v>32</v>
      </c>
      <c r="C668" s="5">
        <f t="shared" si="2465"/>
        <v>43211</v>
      </c>
      <c r="D668" s="2">
        <f t="shared" si="2468"/>
        <v>43218</v>
      </c>
      <c r="E668" s="2">
        <f t="shared" si="2468"/>
        <v>43242</v>
      </c>
      <c r="F668" s="2">
        <f t="shared" si="2468"/>
        <v>43243</v>
      </c>
      <c r="G668" s="2">
        <f t="shared" si="2468"/>
        <v>43245</v>
      </c>
      <c r="H668" s="2">
        <f t="shared" si="2468"/>
        <v>43245</v>
      </c>
      <c r="I668" s="3">
        <f t="shared" si="2468"/>
        <v>43247</v>
      </c>
    </row>
    <row r="669" spans="2:9" ht="15" customHeight="1" x14ac:dyDescent="0.35">
      <c r="B669" s="1" t="s">
        <v>34</v>
      </c>
      <c r="C669" s="5">
        <f t="shared" si="2465"/>
        <v>43218</v>
      </c>
      <c r="D669" s="2">
        <f t="shared" ref="D669:I669" si="2469">D668+7</f>
        <v>43225</v>
      </c>
      <c r="E669" s="2">
        <f t="shared" si="2469"/>
        <v>43249</v>
      </c>
      <c r="F669" s="2">
        <f t="shared" si="2469"/>
        <v>43250</v>
      </c>
      <c r="G669" s="2">
        <f t="shared" si="2469"/>
        <v>43252</v>
      </c>
      <c r="H669" s="2">
        <f t="shared" si="2469"/>
        <v>43252</v>
      </c>
      <c r="I669" s="3">
        <f t="shared" si="2469"/>
        <v>43254</v>
      </c>
    </row>
    <row r="670" spans="2:9" ht="15" customHeight="1" x14ac:dyDescent="0.35">
      <c r="B670" s="1" t="s">
        <v>36</v>
      </c>
      <c r="C670" s="5">
        <f t="shared" si="2465"/>
        <v>43225</v>
      </c>
      <c r="D670" s="2">
        <f t="shared" ref="D670:I673" si="2470">D669+7</f>
        <v>43232</v>
      </c>
      <c r="E670" s="2">
        <f t="shared" si="2470"/>
        <v>43256</v>
      </c>
      <c r="F670" s="2">
        <f t="shared" si="2470"/>
        <v>43257</v>
      </c>
      <c r="G670" s="2">
        <f t="shared" si="2470"/>
        <v>43259</v>
      </c>
      <c r="H670" s="2">
        <f t="shared" si="2470"/>
        <v>43259</v>
      </c>
      <c r="I670" s="3">
        <f t="shared" si="2470"/>
        <v>43261</v>
      </c>
    </row>
    <row r="671" spans="2:9" ht="15" customHeight="1" x14ac:dyDescent="0.35">
      <c r="B671" s="1" t="s">
        <v>37</v>
      </c>
      <c r="C671" s="5">
        <f t="shared" si="2465"/>
        <v>43232</v>
      </c>
      <c r="D671" s="2">
        <f t="shared" si="2470"/>
        <v>43239</v>
      </c>
      <c r="E671" s="2">
        <f t="shared" si="2470"/>
        <v>43263</v>
      </c>
      <c r="F671" s="2">
        <f t="shared" si="2470"/>
        <v>43264</v>
      </c>
      <c r="G671" s="2">
        <f t="shared" si="2470"/>
        <v>43266</v>
      </c>
      <c r="H671" s="2">
        <f t="shared" si="2470"/>
        <v>43266</v>
      </c>
      <c r="I671" s="3">
        <f t="shared" si="2470"/>
        <v>43268</v>
      </c>
    </row>
    <row r="672" spans="2:9" ht="15" customHeight="1" x14ac:dyDescent="0.35">
      <c r="B672" s="1" t="s">
        <v>35</v>
      </c>
      <c r="C672" s="5">
        <f t="shared" si="2465"/>
        <v>43239</v>
      </c>
      <c r="D672" s="2">
        <f t="shared" si="2470"/>
        <v>43246</v>
      </c>
      <c r="E672" s="2">
        <f t="shared" si="2470"/>
        <v>43270</v>
      </c>
      <c r="F672" s="2">
        <f t="shared" si="2470"/>
        <v>43271</v>
      </c>
      <c r="G672" s="2">
        <f t="shared" si="2470"/>
        <v>43273</v>
      </c>
      <c r="H672" s="2">
        <f t="shared" si="2470"/>
        <v>43273</v>
      </c>
      <c r="I672" s="3">
        <f t="shared" si="2470"/>
        <v>43275</v>
      </c>
    </row>
    <row r="673" spans="2:9" ht="15" customHeight="1" x14ac:dyDescent="0.35">
      <c r="B673" s="1" t="s">
        <v>47</v>
      </c>
      <c r="C673" s="5">
        <f>D673-7</f>
        <v>43246</v>
      </c>
      <c r="D673" s="2">
        <f t="shared" si="2470"/>
        <v>43253</v>
      </c>
      <c r="E673" s="2">
        <f>E672+7</f>
        <v>43277</v>
      </c>
      <c r="F673" s="2">
        <f>F672+7</f>
        <v>43278</v>
      </c>
      <c r="G673" s="2">
        <f>G672+7</f>
        <v>43280</v>
      </c>
      <c r="H673" s="2">
        <f>H672+7</f>
        <v>43280</v>
      </c>
      <c r="I673" s="3">
        <f>I672+7</f>
        <v>43282</v>
      </c>
    </row>
    <row r="674" spans="2:9" ht="15" customHeight="1" x14ac:dyDescent="0.35">
      <c r="B674" s="1" t="s">
        <v>49</v>
      </c>
      <c r="C674" s="5">
        <f>D674-7</f>
        <v>43253</v>
      </c>
      <c r="D674" s="2">
        <f t="shared" ref="D674:I674" si="2471">D673+7</f>
        <v>43260</v>
      </c>
      <c r="E674" s="2">
        <f t="shared" si="2471"/>
        <v>43284</v>
      </c>
      <c r="F674" s="2">
        <f t="shared" si="2471"/>
        <v>43285</v>
      </c>
      <c r="G674" s="2">
        <f t="shared" si="2471"/>
        <v>43287</v>
      </c>
      <c r="H674" s="2">
        <f t="shared" si="2471"/>
        <v>43287</v>
      </c>
      <c r="I674" s="3">
        <f t="shared" si="2471"/>
        <v>43289</v>
      </c>
    </row>
    <row r="675" spans="2:9" ht="15" customHeight="1" x14ac:dyDescent="0.35">
      <c r="B675" s="1" t="s">
        <v>50</v>
      </c>
      <c r="C675" s="5">
        <f>D675-7</f>
        <v>43260</v>
      </c>
      <c r="D675" s="2">
        <f t="shared" ref="D675:I675" si="2472">D674+7</f>
        <v>43267</v>
      </c>
      <c r="E675" s="2">
        <f t="shared" si="2472"/>
        <v>43291</v>
      </c>
      <c r="F675" s="2">
        <f t="shared" si="2472"/>
        <v>43292</v>
      </c>
      <c r="G675" s="2">
        <f t="shared" si="2472"/>
        <v>43294</v>
      </c>
      <c r="H675" s="2">
        <f t="shared" si="2472"/>
        <v>43294</v>
      </c>
      <c r="I675" s="3">
        <f t="shared" si="2472"/>
        <v>43296</v>
      </c>
    </row>
    <row r="676" spans="2:9" ht="15" customHeight="1" x14ac:dyDescent="0.35">
      <c r="B676" s="1" t="s">
        <v>56</v>
      </c>
      <c r="C676" s="5">
        <f>D676-7</f>
        <v>43267</v>
      </c>
      <c r="D676" s="2">
        <f t="shared" ref="D676:I676" si="2473">D675+7</f>
        <v>43274</v>
      </c>
      <c r="E676" s="2">
        <f t="shared" si="2473"/>
        <v>43298</v>
      </c>
      <c r="F676" s="2">
        <f t="shared" si="2473"/>
        <v>43299</v>
      </c>
      <c r="G676" s="2">
        <f t="shared" si="2473"/>
        <v>43301</v>
      </c>
      <c r="H676" s="2">
        <f t="shared" si="2473"/>
        <v>43301</v>
      </c>
      <c r="I676" s="3">
        <f t="shared" si="2473"/>
        <v>43303</v>
      </c>
    </row>
    <row r="677" spans="2:9" ht="15" customHeight="1" x14ac:dyDescent="0.35">
      <c r="B677" s="1" t="s">
        <v>57</v>
      </c>
      <c r="C677" s="5">
        <f>D677-7</f>
        <v>43274</v>
      </c>
      <c r="D677" s="2">
        <f t="shared" ref="D677:I677" si="2474">D676+7</f>
        <v>43281</v>
      </c>
      <c r="E677" s="2">
        <f t="shared" si="2474"/>
        <v>43305</v>
      </c>
      <c r="F677" s="2">
        <f t="shared" si="2474"/>
        <v>43306</v>
      </c>
      <c r="G677" s="2">
        <f t="shared" si="2474"/>
        <v>43308</v>
      </c>
      <c r="H677" s="2">
        <f t="shared" si="2474"/>
        <v>43308</v>
      </c>
      <c r="I677" s="3">
        <f t="shared" si="2474"/>
        <v>43310</v>
      </c>
    </row>
    <row r="678" spans="2:9" ht="15" customHeight="1" x14ac:dyDescent="0.35">
      <c r="B678" s="1" t="s">
        <v>58</v>
      </c>
      <c r="C678" s="5">
        <f t="shared" ref="C678:C684" si="2475">D678-7</f>
        <v>43281</v>
      </c>
      <c r="D678" s="2">
        <f t="shared" ref="D678:I678" si="2476">D677+7</f>
        <v>43288</v>
      </c>
      <c r="E678" s="2">
        <f t="shared" si="2476"/>
        <v>43312</v>
      </c>
      <c r="F678" s="2">
        <f t="shared" si="2476"/>
        <v>43313</v>
      </c>
      <c r="G678" s="2">
        <f t="shared" si="2476"/>
        <v>43315</v>
      </c>
      <c r="H678" s="2">
        <f t="shared" si="2476"/>
        <v>43315</v>
      </c>
      <c r="I678" s="3">
        <f t="shared" si="2476"/>
        <v>43317</v>
      </c>
    </row>
    <row r="679" spans="2:9" ht="15" customHeight="1" x14ac:dyDescent="0.35">
      <c r="B679" s="1" t="s">
        <v>59</v>
      </c>
      <c r="C679" s="5">
        <f t="shared" si="2475"/>
        <v>43288</v>
      </c>
      <c r="D679" s="2">
        <f t="shared" ref="D679:I679" si="2477">D678+7</f>
        <v>43295</v>
      </c>
      <c r="E679" s="2">
        <f t="shared" si="2477"/>
        <v>43319</v>
      </c>
      <c r="F679" s="2">
        <f t="shared" si="2477"/>
        <v>43320</v>
      </c>
      <c r="G679" s="2">
        <f t="shared" si="2477"/>
        <v>43322</v>
      </c>
      <c r="H679" s="2">
        <f t="shared" si="2477"/>
        <v>43322</v>
      </c>
      <c r="I679" s="3">
        <f t="shared" si="2477"/>
        <v>43324</v>
      </c>
    </row>
    <row r="680" spans="2:9" ht="15" customHeight="1" x14ac:dyDescent="0.35">
      <c r="B680" s="1" t="s">
        <v>60</v>
      </c>
      <c r="C680" s="5">
        <f t="shared" si="2475"/>
        <v>43295</v>
      </c>
      <c r="D680" s="2">
        <f t="shared" ref="D680:I680" si="2478">D679+7</f>
        <v>43302</v>
      </c>
      <c r="E680" s="2">
        <f t="shared" si="2478"/>
        <v>43326</v>
      </c>
      <c r="F680" s="2">
        <f t="shared" si="2478"/>
        <v>43327</v>
      </c>
      <c r="G680" s="2">
        <f t="shared" si="2478"/>
        <v>43329</v>
      </c>
      <c r="H680" s="2">
        <f t="shared" si="2478"/>
        <v>43329</v>
      </c>
      <c r="I680" s="3">
        <f t="shared" si="2478"/>
        <v>43331</v>
      </c>
    </row>
    <row r="681" spans="2:9" ht="15" customHeight="1" x14ac:dyDescent="0.35">
      <c r="B681" s="1" t="s">
        <v>61</v>
      </c>
      <c r="C681" s="5">
        <f t="shared" si="2475"/>
        <v>43302</v>
      </c>
      <c r="D681" s="2">
        <f t="shared" ref="D681:I681" si="2479">D680+7</f>
        <v>43309</v>
      </c>
      <c r="E681" s="2">
        <f t="shared" si="2479"/>
        <v>43333</v>
      </c>
      <c r="F681" s="2">
        <f t="shared" si="2479"/>
        <v>43334</v>
      </c>
      <c r="G681" s="2">
        <f t="shared" si="2479"/>
        <v>43336</v>
      </c>
      <c r="H681" s="2">
        <f t="shared" si="2479"/>
        <v>43336</v>
      </c>
      <c r="I681" s="3">
        <f t="shared" si="2479"/>
        <v>43338</v>
      </c>
    </row>
    <row r="682" spans="2:9" ht="15" customHeight="1" x14ac:dyDescent="0.35">
      <c r="B682" s="1" t="s">
        <v>64</v>
      </c>
      <c r="C682" s="5">
        <f t="shared" si="2475"/>
        <v>43309</v>
      </c>
      <c r="D682" s="2">
        <f t="shared" ref="D682:I682" si="2480">D681+7</f>
        <v>43316</v>
      </c>
      <c r="E682" s="2">
        <f t="shared" si="2480"/>
        <v>43340</v>
      </c>
      <c r="F682" s="2">
        <f t="shared" si="2480"/>
        <v>43341</v>
      </c>
      <c r="G682" s="2">
        <f t="shared" si="2480"/>
        <v>43343</v>
      </c>
      <c r="H682" s="2">
        <f t="shared" si="2480"/>
        <v>43343</v>
      </c>
      <c r="I682" s="3">
        <f t="shared" si="2480"/>
        <v>43345</v>
      </c>
    </row>
    <row r="683" spans="2:9" ht="15" customHeight="1" x14ac:dyDescent="0.35">
      <c r="B683" s="1" t="s">
        <v>62</v>
      </c>
      <c r="C683" s="5">
        <f t="shared" si="2475"/>
        <v>43316</v>
      </c>
      <c r="D683" s="2">
        <f t="shared" ref="D683:I683" si="2481">D682+7</f>
        <v>43323</v>
      </c>
      <c r="E683" s="2">
        <f t="shared" si="2481"/>
        <v>43347</v>
      </c>
      <c r="F683" s="2">
        <f t="shared" si="2481"/>
        <v>43348</v>
      </c>
      <c r="G683" s="2">
        <f t="shared" si="2481"/>
        <v>43350</v>
      </c>
      <c r="H683" s="2">
        <f t="shared" si="2481"/>
        <v>43350</v>
      </c>
      <c r="I683" s="3">
        <f t="shared" si="2481"/>
        <v>43352</v>
      </c>
    </row>
    <row r="684" spans="2:9" ht="15" customHeight="1" x14ac:dyDescent="0.35">
      <c r="B684" s="1" t="s">
        <v>63</v>
      </c>
      <c r="C684" s="5">
        <f t="shared" si="2475"/>
        <v>43323</v>
      </c>
      <c r="D684" s="2">
        <f t="shared" ref="D684:I685" si="2482">D683+7</f>
        <v>43330</v>
      </c>
      <c r="E684" s="2">
        <f t="shared" si="2482"/>
        <v>43354</v>
      </c>
      <c r="F684" s="2">
        <f t="shared" si="2482"/>
        <v>43355</v>
      </c>
      <c r="G684" s="2">
        <f t="shared" si="2482"/>
        <v>43357</v>
      </c>
      <c r="H684" s="2">
        <f t="shared" si="2482"/>
        <v>43357</v>
      </c>
      <c r="I684" s="3">
        <f t="shared" si="2482"/>
        <v>43359</v>
      </c>
    </row>
    <row r="685" spans="2:9" ht="15" customHeight="1" x14ac:dyDescent="0.35">
      <c r="B685" s="1" t="s">
        <v>74</v>
      </c>
      <c r="C685" s="5">
        <f t="shared" ref="C685:C692" si="2483">D685-7</f>
        <v>43330</v>
      </c>
      <c r="D685" s="2">
        <f t="shared" si="2482"/>
        <v>43337</v>
      </c>
      <c r="E685" s="2">
        <f t="shared" si="2482"/>
        <v>43361</v>
      </c>
      <c r="F685" s="2">
        <f t="shared" si="2482"/>
        <v>43362</v>
      </c>
      <c r="G685" s="2">
        <f t="shared" si="2482"/>
        <v>43364</v>
      </c>
      <c r="H685" s="2">
        <f t="shared" si="2482"/>
        <v>43364</v>
      </c>
      <c r="I685" s="3">
        <f t="shared" si="2482"/>
        <v>43366</v>
      </c>
    </row>
    <row r="686" spans="2:9" ht="15" customHeight="1" x14ac:dyDescent="0.35">
      <c r="B686" s="1" t="s">
        <v>80</v>
      </c>
      <c r="C686" s="5">
        <f t="shared" si="2483"/>
        <v>43337</v>
      </c>
      <c r="D686" s="2">
        <f t="shared" ref="D686:I686" si="2484">D685+7</f>
        <v>43344</v>
      </c>
      <c r="E686" s="2">
        <f t="shared" si="2484"/>
        <v>43368</v>
      </c>
      <c r="F686" s="2">
        <f t="shared" si="2484"/>
        <v>43369</v>
      </c>
      <c r="G686" s="2">
        <f t="shared" si="2484"/>
        <v>43371</v>
      </c>
      <c r="H686" s="2">
        <f t="shared" si="2484"/>
        <v>43371</v>
      </c>
      <c r="I686" s="3">
        <f t="shared" si="2484"/>
        <v>43373</v>
      </c>
    </row>
    <row r="687" spans="2:9" ht="15" customHeight="1" x14ac:dyDescent="0.35">
      <c r="B687" s="1" t="s">
        <v>81</v>
      </c>
      <c r="C687" s="5">
        <f t="shared" si="2483"/>
        <v>43344</v>
      </c>
      <c r="D687" s="2">
        <f t="shared" ref="D687:I687" si="2485">D686+7</f>
        <v>43351</v>
      </c>
      <c r="E687" s="2">
        <f t="shared" si="2485"/>
        <v>43375</v>
      </c>
      <c r="F687" s="2">
        <f t="shared" si="2485"/>
        <v>43376</v>
      </c>
      <c r="G687" s="2">
        <f t="shared" si="2485"/>
        <v>43378</v>
      </c>
      <c r="H687" s="2">
        <f t="shared" si="2485"/>
        <v>43378</v>
      </c>
      <c r="I687" s="3">
        <f t="shared" si="2485"/>
        <v>43380</v>
      </c>
    </row>
    <row r="688" spans="2:9" ht="15" customHeight="1" x14ac:dyDescent="0.35">
      <c r="B688" s="1" t="s">
        <v>86</v>
      </c>
      <c r="C688" s="5">
        <f t="shared" si="2483"/>
        <v>43351</v>
      </c>
      <c r="D688" s="2">
        <f t="shared" ref="D688:I688" si="2486">D687+7</f>
        <v>43358</v>
      </c>
      <c r="E688" s="2">
        <f t="shared" si="2486"/>
        <v>43382</v>
      </c>
      <c r="F688" s="2">
        <f t="shared" si="2486"/>
        <v>43383</v>
      </c>
      <c r="G688" s="2">
        <f t="shared" si="2486"/>
        <v>43385</v>
      </c>
      <c r="H688" s="2">
        <f t="shared" si="2486"/>
        <v>43385</v>
      </c>
      <c r="I688" s="3">
        <f t="shared" si="2486"/>
        <v>43387</v>
      </c>
    </row>
    <row r="689" spans="2:9" ht="15" customHeight="1" x14ac:dyDescent="0.35">
      <c r="B689" s="1" t="s">
        <v>85</v>
      </c>
      <c r="C689" s="5">
        <f t="shared" si="2483"/>
        <v>43358</v>
      </c>
      <c r="D689" s="2">
        <f t="shared" ref="D689:I689" si="2487">D688+7</f>
        <v>43365</v>
      </c>
      <c r="E689" s="2">
        <f t="shared" si="2487"/>
        <v>43389</v>
      </c>
      <c r="F689" s="2">
        <f t="shared" si="2487"/>
        <v>43390</v>
      </c>
      <c r="G689" s="2">
        <f t="shared" si="2487"/>
        <v>43392</v>
      </c>
      <c r="H689" s="2">
        <f t="shared" si="2487"/>
        <v>43392</v>
      </c>
      <c r="I689" s="3">
        <f t="shared" si="2487"/>
        <v>43394</v>
      </c>
    </row>
    <row r="690" spans="2:9" ht="15" customHeight="1" x14ac:dyDescent="0.35">
      <c r="B690" s="1" t="s">
        <v>87</v>
      </c>
      <c r="C690" s="5">
        <f t="shared" si="2483"/>
        <v>43365</v>
      </c>
      <c r="D690" s="2">
        <f t="shared" ref="D690:I690" si="2488">D689+7</f>
        <v>43372</v>
      </c>
      <c r="E690" s="2">
        <f t="shared" si="2488"/>
        <v>43396</v>
      </c>
      <c r="F690" s="2">
        <f t="shared" si="2488"/>
        <v>43397</v>
      </c>
      <c r="G690" s="2">
        <f t="shared" si="2488"/>
        <v>43399</v>
      </c>
      <c r="H690" s="2">
        <f t="shared" si="2488"/>
        <v>43399</v>
      </c>
      <c r="I690" s="3">
        <f t="shared" si="2488"/>
        <v>43401</v>
      </c>
    </row>
    <row r="691" spans="2:9" ht="15" customHeight="1" x14ac:dyDescent="0.35">
      <c r="B691" s="1" t="s">
        <v>88</v>
      </c>
      <c r="C691" s="5">
        <f t="shared" si="2483"/>
        <v>43372</v>
      </c>
      <c r="D691" s="2">
        <f t="shared" ref="D691:I691" si="2489">D690+7</f>
        <v>43379</v>
      </c>
      <c r="E691" s="2">
        <f t="shared" si="2489"/>
        <v>43403</v>
      </c>
      <c r="F691" s="2">
        <f t="shared" si="2489"/>
        <v>43404</v>
      </c>
      <c r="G691" s="2">
        <f t="shared" si="2489"/>
        <v>43406</v>
      </c>
      <c r="H691" s="2">
        <f t="shared" si="2489"/>
        <v>43406</v>
      </c>
      <c r="I691" s="3">
        <f t="shared" si="2489"/>
        <v>43408</v>
      </c>
    </row>
    <row r="692" spans="2:9" ht="15" customHeight="1" x14ac:dyDescent="0.35">
      <c r="B692" s="1" t="s">
        <v>89</v>
      </c>
      <c r="C692" s="5">
        <f t="shared" si="2483"/>
        <v>43379</v>
      </c>
      <c r="D692" s="2">
        <f t="shared" ref="D692:I692" si="2490">D691+7</f>
        <v>43386</v>
      </c>
      <c r="E692" s="2">
        <f t="shared" si="2490"/>
        <v>43410</v>
      </c>
      <c r="F692" s="2">
        <f t="shared" si="2490"/>
        <v>43411</v>
      </c>
      <c r="G692" s="2">
        <f t="shared" si="2490"/>
        <v>43413</v>
      </c>
      <c r="H692" s="2">
        <f t="shared" si="2490"/>
        <v>43413</v>
      </c>
      <c r="I692" s="3">
        <f t="shared" si="2490"/>
        <v>43415</v>
      </c>
    </row>
    <row r="693" spans="2:9" ht="15" customHeight="1" x14ac:dyDescent="0.35">
      <c r="B693" s="1" t="s">
        <v>109</v>
      </c>
      <c r="C693" s="5">
        <f t="shared" ref="C693:C700" si="2491">D693-7</f>
        <v>43386</v>
      </c>
      <c r="D693" s="2">
        <f t="shared" ref="D693:I693" si="2492">D692+7</f>
        <v>43393</v>
      </c>
      <c r="E693" s="2">
        <f t="shared" si="2492"/>
        <v>43417</v>
      </c>
      <c r="F693" s="2">
        <f t="shared" si="2492"/>
        <v>43418</v>
      </c>
      <c r="G693" s="2">
        <f t="shared" si="2492"/>
        <v>43420</v>
      </c>
      <c r="H693" s="2">
        <f t="shared" si="2492"/>
        <v>43420</v>
      </c>
      <c r="I693" s="3">
        <f t="shared" si="2492"/>
        <v>43422</v>
      </c>
    </row>
    <row r="694" spans="2:9" ht="15" customHeight="1" x14ac:dyDescent="0.35">
      <c r="B694" s="1" t="s">
        <v>110</v>
      </c>
      <c r="C694" s="5">
        <f t="shared" si="2491"/>
        <v>43393</v>
      </c>
      <c r="D694" s="2">
        <f t="shared" ref="D694:I694" si="2493">D693+7</f>
        <v>43400</v>
      </c>
      <c r="E694" s="2">
        <f t="shared" si="2493"/>
        <v>43424</v>
      </c>
      <c r="F694" s="2">
        <f t="shared" si="2493"/>
        <v>43425</v>
      </c>
      <c r="G694" s="2">
        <f t="shared" si="2493"/>
        <v>43427</v>
      </c>
      <c r="H694" s="2">
        <f t="shared" si="2493"/>
        <v>43427</v>
      </c>
      <c r="I694" s="3">
        <f t="shared" si="2493"/>
        <v>43429</v>
      </c>
    </row>
    <row r="695" spans="2:9" ht="15" customHeight="1" x14ac:dyDescent="0.35">
      <c r="B695" s="1" t="s">
        <v>113</v>
      </c>
      <c r="C695" s="5">
        <f t="shared" si="2491"/>
        <v>43400</v>
      </c>
      <c r="D695" s="2">
        <f t="shared" ref="D695:I695" si="2494">D694+7</f>
        <v>43407</v>
      </c>
      <c r="E695" s="2">
        <f t="shared" si="2494"/>
        <v>43431</v>
      </c>
      <c r="F695" s="2">
        <f t="shared" si="2494"/>
        <v>43432</v>
      </c>
      <c r="G695" s="2">
        <f t="shared" si="2494"/>
        <v>43434</v>
      </c>
      <c r="H695" s="2">
        <f t="shared" si="2494"/>
        <v>43434</v>
      </c>
      <c r="I695" s="3">
        <f t="shared" si="2494"/>
        <v>43436</v>
      </c>
    </row>
    <row r="696" spans="2:9" ht="15" customHeight="1" x14ac:dyDescent="0.35">
      <c r="B696" s="1" t="s">
        <v>114</v>
      </c>
      <c r="C696" s="5">
        <f t="shared" si="2491"/>
        <v>43407</v>
      </c>
      <c r="D696" s="2">
        <f t="shared" ref="D696:I700" si="2495">D695+7</f>
        <v>43414</v>
      </c>
      <c r="E696" s="2">
        <f t="shared" si="2495"/>
        <v>43438</v>
      </c>
      <c r="F696" s="2">
        <f t="shared" si="2495"/>
        <v>43439</v>
      </c>
      <c r="G696" s="2">
        <f t="shared" si="2495"/>
        <v>43441</v>
      </c>
      <c r="H696" s="2">
        <f t="shared" si="2495"/>
        <v>43441</v>
      </c>
      <c r="I696" s="3">
        <f t="shared" si="2495"/>
        <v>43443</v>
      </c>
    </row>
    <row r="697" spans="2:9" ht="15" customHeight="1" x14ac:dyDescent="0.35">
      <c r="B697" s="1" t="s">
        <v>115</v>
      </c>
      <c r="C697" s="5">
        <f t="shared" si="2491"/>
        <v>43414</v>
      </c>
      <c r="D697" s="2">
        <f t="shared" si="2495"/>
        <v>43421</v>
      </c>
      <c r="E697" s="2">
        <f t="shared" si="2495"/>
        <v>43445</v>
      </c>
      <c r="F697" s="2">
        <f t="shared" si="2495"/>
        <v>43446</v>
      </c>
      <c r="G697" s="2">
        <f t="shared" si="2495"/>
        <v>43448</v>
      </c>
      <c r="H697" s="2">
        <f t="shared" si="2495"/>
        <v>43448</v>
      </c>
      <c r="I697" s="3">
        <f t="shared" si="2495"/>
        <v>43450</v>
      </c>
    </row>
    <row r="698" spans="2:9" ht="15" customHeight="1" x14ac:dyDescent="0.35">
      <c r="B698" s="15" t="s">
        <v>117</v>
      </c>
      <c r="C698" s="11">
        <f t="shared" si="2491"/>
        <v>43421</v>
      </c>
      <c r="D698" s="12">
        <f t="shared" si="2495"/>
        <v>43428</v>
      </c>
      <c r="E698" s="12">
        <f t="shared" si="2495"/>
        <v>43452</v>
      </c>
      <c r="F698" s="12">
        <f t="shared" si="2495"/>
        <v>43453</v>
      </c>
      <c r="G698" s="12">
        <f t="shared" si="2495"/>
        <v>43455</v>
      </c>
      <c r="H698" s="12">
        <f t="shared" si="2495"/>
        <v>43455</v>
      </c>
      <c r="I698" s="16">
        <f t="shared" si="2495"/>
        <v>43457</v>
      </c>
    </row>
    <row r="699" spans="2:9" ht="15" customHeight="1" x14ac:dyDescent="0.35">
      <c r="B699" s="15" t="s">
        <v>118</v>
      </c>
      <c r="C699" s="11">
        <f t="shared" si="2491"/>
        <v>43428</v>
      </c>
      <c r="D699" s="12">
        <f t="shared" si="2495"/>
        <v>43435</v>
      </c>
      <c r="E699" s="12">
        <f t="shared" si="2495"/>
        <v>43459</v>
      </c>
      <c r="F699" s="12">
        <f t="shared" si="2495"/>
        <v>43460</v>
      </c>
      <c r="G699" s="12">
        <f t="shared" si="2495"/>
        <v>43462</v>
      </c>
      <c r="H699" s="12">
        <f t="shared" si="2495"/>
        <v>43462</v>
      </c>
      <c r="I699" s="16">
        <f t="shared" si="2495"/>
        <v>43464</v>
      </c>
    </row>
    <row r="700" spans="2:9" ht="15" customHeight="1" x14ac:dyDescent="0.35">
      <c r="B700" s="15" t="s">
        <v>119</v>
      </c>
      <c r="C700" s="11">
        <f t="shared" si="2491"/>
        <v>43435</v>
      </c>
      <c r="D700" s="12">
        <f t="shared" si="2495"/>
        <v>43442</v>
      </c>
      <c r="E700" s="12">
        <f t="shared" si="2495"/>
        <v>43466</v>
      </c>
      <c r="F700" s="12">
        <f t="shared" si="2495"/>
        <v>43467</v>
      </c>
      <c r="G700" s="12">
        <f t="shared" si="2495"/>
        <v>43469</v>
      </c>
      <c r="H700" s="12">
        <f t="shared" si="2495"/>
        <v>43469</v>
      </c>
      <c r="I700" s="16">
        <f t="shared" si="2495"/>
        <v>43471</v>
      </c>
    </row>
    <row r="701" spans="2:9" ht="15" customHeight="1" x14ac:dyDescent="0.35">
      <c r="B701" s="1" t="s">
        <v>120</v>
      </c>
      <c r="C701" s="5">
        <f>D701-7</f>
        <v>43442</v>
      </c>
      <c r="D701" s="2">
        <f t="shared" ref="D701:I706" si="2496">D700+7</f>
        <v>43449</v>
      </c>
      <c r="E701" s="2">
        <f t="shared" si="2496"/>
        <v>43473</v>
      </c>
      <c r="F701" s="2">
        <f t="shared" si="2496"/>
        <v>43474</v>
      </c>
      <c r="G701" s="2">
        <f t="shared" si="2496"/>
        <v>43476</v>
      </c>
      <c r="H701" s="2">
        <f t="shared" si="2496"/>
        <v>43476</v>
      </c>
      <c r="I701" s="3">
        <f t="shared" si="2496"/>
        <v>43478</v>
      </c>
    </row>
    <row r="702" spans="2:9" ht="15" customHeight="1" x14ac:dyDescent="0.35">
      <c r="B702" s="1" t="s">
        <v>121</v>
      </c>
      <c r="C702" s="5">
        <f>C701+7</f>
        <v>43449</v>
      </c>
      <c r="D702" s="2">
        <f t="shared" si="2496"/>
        <v>43456</v>
      </c>
      <c r="E702" s="2">
        <f t="shared" si="2496"/>
        <v>43480</v>
      </c>
      <c r="F702" s="2">
        <f t="shared" si="2496"/>
        <v>43481</v>
      </c>
      <c r="G702" s="2">
        <f t="shared" si="2496"/>
        <v>43483</v>
      </c>
      <c r="H702" s="2">
        <f t="shared" si="2496"/>
        <v>43483</v>
      </c>
      <c r="I702" s="3">
        <f t="shared" si="2496"/>
        <v>43485</v>
      </c>
    </row>
    <row r="703" spans="2:9" ht="15" customHeight="1" x14ac:dyDescent="0.35">
      <c r="B703" s="1" t="s">
        <v>129</v>
      </c>
      <c r="C703" s="5">
        <f>C702+7</f>
        <v>43456</v>
      </c>
      <c r="D703" s="2">
        <f t="shared" si="2496"/>
        <v>43463</v>
      </c>
      <c r="E703" s="2">
        <f t="shared" si="2496"/>
        <v>43487</v>
      </c>
      <c r="F703" s="2">
        <f t="shared" si="2496"/>
        <v>43488</v>
      </c>
      <c r="G703" s="2">
        <f t="shared" si="2496"/>
        <v>43490</v>
      </c>
      <c r="H703" s="2">
        <f t="shared" si="2496"/>
        <v>43490</v>
      </c>
      <c r="I703" s="3">
        <f t="shared" si="2496"/>
        <v>43492</v>
      </c>
    </row>
    <row r="704" spans="2:9" ht="15" customHeight="1" x14ac:dyDescent="0.35">
      <c r="B704" s="1" t="s">
        <v>130</v>
      </c>
      <c r="C704" s="5">
        <f>C703+7</f>
        <v>43463</v>
      </c>
      <c r="D704" s="2">
        <f t="shared" si="2496"/>
        <v>43470</v>
      </c>
      <c r="E704" s="2">
        <f t="shared" si="2496"/>
        <v>43494</v>
      </c>
      <c r="F704" s="2">
        <f t="shared" si="2496"/>
        <v>43495</v>
      </c>
      <c r="G704" s="2">
        <f t="shared" si="2496"/>
        <v>43497</v>
      </c>
      <c r="H704" s="2">
        <f t="shared" si="2496"/>
        <v>43497</v>
      </c>
      <c r="I704" s="3">
        <f t="shared" si="2496"/>
        <v>43499</v>
      </c>
    </row>
    <row r="705" spans="2:9" ht="15" customHeight="1" x14ac:dyDescent="0.35">
      <c r="B705" s="1" t="s">
        <v>132</v>
      </c>
      <c r="C705" s="5">
        <f>C704+7</f>
        <v>43470</v>
      </c>
      <c r="D705" s="2">
        <f t="shared" si="2496"/>
        <v>43477</v>
      </c>
      <c r="E705" s="2">
        <f>E704+8</f>
        <v>43502</v>
      </c>
      <c r="F705" s="2">
        <f>F704+8</f>
        <v>43503</v>
      </c>
      <c r="G705" s="2">
        <f>G704+8</f>
        <v>43505</v>
      </c>
      <c r="H705" s="2">
        <f>H704+9</f>
        <v>43506</v>
      </c>
      <c r="I705" s="3">
        <f>I704+10</f>
        <v>43509</v>
      </c>
    </row>
    <row r="706" spans="2:9" ht="15" customHeight="1" x14ac:dyDescent="0.35">
      <c r="B706" s="1" t="s">
        <v>136</v>
      </c>
      <c r="C706" s="5">
        <f>C705+7</f>
        <v>43477</v>
      </c>
      <c r="D706" s="2">
        <f t="shared" si="2496"/>
        <v>43484</v>
      </c>
      <c r="E706" s="2">
        <f>E705+6</f>
        <v>43508</v>
      </c>
      <c r="F706" s="2">
        <f t="shared" si="2496"/>
        <v>43510</v>
      </c>
      <c r="G706" s="2">
        <f>G705+6</f>
        <v>43511</v>
      </c>
      <c r="H706" s="2">
        <f t="shared" si="2496"/>
        <v>43513</v>
      </c>
      <c r="I706" s="3">
        <f t="shared" si="2496"/>
        <v>43516</v>
      </c>
    </row>
    <row r="707" spans="2:9" ht="15" customHeight="1" x14ac:dyDescent="0.35">
      <c r="B707" s="1" t="s">
        <v>139</v>
      </c>
      <c r="C707" s="5">
        <f t="shared" ref="C707:I733" si="2497">C706+7</f>
        <v>43484</v>
      </c>
      <c r="D707" s="2">
        <f t="shared" si="2497"/>
        <v>43491</v>
      </c>
      <c r="E707" s="2">
        <f t="shared" si="2497"/>
        <v>43515</v>
      </c>
      <c r="F707" s="2">
        <f t="shared" si="2497"/>
        <v>43517</v>
      </c>
      <c r="G707" s="2">
        <f>G706+7</f>
        <v>43518</v>
      </c>
      <c r="H707" s="2">
        <f t="shared" si="2497"/>
        <v>43520</v>
      </c>
      <c r="I707" s="3">
        <f>I706+6</f>
        <v>43522</v>
      </c>
    </row>
    <row r="708" spans="2:9" ht="15" customHeight="1" x14ac:dyDescent="0.35">
      <c r="B708" s="15" t="s">
        <v>140</v>
      </c>
      <c r="C708" s="11">
        <f t="shared" si="2497"/>
        <v>43491</v>
      </c>
      <c r="D708" s="12">
        <f t="shared" si="2497"/>
        <v>43498</v>
      </c>
      <c r="E708" s="12">
        <f t="shared" si="2497"/>
        <v>43522</v>
      </c>
      <c r="F708" s="12">
        <f t="shared" si="2497"/>
        <v>43524</v>
      </c>
      <c r="G708" s="12">
        <f t="shared" si="2497"/>
        <v>43525</v>
      </c>
      <c r="H708" s="12">
        <f>H707+8</f>
        <v>43528</v>
      </c>
      <c r="I708" s="16">
        <f t="shared" si="2497"/>
        <v>43529</v>
      </c>
    </row>
    <row r="709" spans="2:9" ht="15" customHeight="1" x14ac:dyDescent="0.35">
      <c r="B709" s="1" t="s">
        <v>147</v>
      </c>
      <c r="C709" s="5">
        <f t="shared" si="2497"/>
        <v>43498</v>
      </c>
      <c r="D709" s="2">
        <f t="shared" si="2497"/>
        <v>43505</v>
      </c>
      <c r="E709" s="2">
        <f t="shared" si="2497"/>
        <v>43529</v>
      </c>
      <c r="F709" s="2">
        <f t="shared" si="2497"/>
        <v>43531</v>
      </c>
      <c r="G709" s="2">
        <f t="shared" si="2497"/>
        <v>43532</v>
      </c>
      <c r="H709" s="2">
        <f t="shared" si="2497"/>
        <v>43535</v>
      </c>
      <c r="I709" s="3">
        <f t="shared" si="2497"/>
        <v>43536</v>
      </c>
    </row>
    <row r="710" spans="2:9" ht="15" customHeight="1" x14ac:dyDescent="0.35">
      <c r="B710" s="15" t="s">
        <v>150</v>
      </c>
      <c r="C710" s="11">
        <f t="shared" si="2497"/>
        <v>43505</v>
      </c>
      <c r="D710" s="12">
        <f t="shared" si="2497"/>
        <v>43512</v>
      </c>
      <c r="E710" s="12">
        <f t="shared" si="2497"/>
        <v>43536</v>
      </c>
      <c r="F710" s="12">
        <f t="shared" si="2497"/>
        <v>43538</v>
      </c>
      <c r="G710" s="12">
        <f t="shared" si="2497"/>
        <v>43539</v>
      </c>
      <c r="H710" s="12">
        <f t="shared" ref="H710:H718" si="2498">H709+7</f>
        <v>43542</v>
      </c>
      <c r="I710" s="16">
        <f t="shared" si="2497"/>
        <v>43543</v>
      </c>
    </row>
    <row r="711" spans="2:9" ht="15" customHeight="1" x14ac:dyDescent="0.35">
      <c r="B711" s="1" t="s">
        <v>153</v>
      </c>
      <c r="C711" s="5">
        <f t="shared" si="2497"/>
        <v>43512</v>
      </c>
      <c r="D711" s="2">
        <f t="shared" si="2497"/>
        <v>43519</v>
      </c>
      <c r="E711" s="2">
        <f t="shared" si="2497"/>
        <v>43543</v>
      </c>
      <c r="F711" s="2">
        <f t="shared" si="2497"/>
        <v>43545</v>
      </c>
      <c r="G711" s="2">
        <f t="shared" si="2497"/>
        <v>43546</v>
      </c>
      <c r="H711" s="2">
        <f t="shared" si="2498"/>
        <v>43549</v>
      </c>
      <c r="I711" s="3">
        <f t="shared" si="2497"/>
        <v>43550</v>
      </c>
    </row>
    <row r="712" spans="2:9" ht="15" customHeight="1" x14ac:dyDescent="0.35">
      <c r="B712" s="14" t="s">
        <v>155</v>
      </c>
      <c r="C712" s="6">
        <f t="shared" si="2497"/>
        <v>43519</v>
      </c>
      <c r="D712" s="7">
        <f t="shared" si="2497"/>
        <v>43526</v>
      </c>
      <c r="E712" s="7">
        <f t="shared" si="2497"/>
        <v>43550</v>
      </c>
      <c r="F712" s="7">
        <f t="shared" si="2497"/>
        <v>43552</v>
      </c>
      <c r="G712" s="7">
        <f t="shared" si="2497"/>
        <v>43553</v>
      </c>
      <c r="H712" s="7">
        <f t="shared" si="2498"/>
        <v>43556</v>
      </c>
      <c r="I712" s="8">
        <f t="shared" si="2497"/>
        <v>43557</v>
      </c>
    </row>
    <row r="713" spans="2:9" ht="15" customHeight="1" x14ac:dyDescent="0.35">
      <c r="B713" s="14" t="s">
        <v>157</v>
      </c>
      <c r="C713" s="6">
        <f t="shared" si="2497"/>
        <v>43526</v>
      </c>
      <c r="D713" s="7">
        <f t="shared" si="2497"/>
        <v>43533</v>
      </c>
      <c r="E713" s="7">
        <f t="shared" si="2497"/>
        <v>43557</v>
      </c>
      <c r="F713" s="7">
        <f t="shared" si="2497"/>
        <v>43559</v>
      </c>
      <c r="G713" s="7">
        <f t="shared" si="2497"/>
        <v>43560</v>
      </c>
      <c r="H713" s="7">
        <f t="shared" si="2498"/>
        <v>43563</v>
      </c>
      <c r="I713" s="8">
        <f t="shared" si="2497"/>
        <v>43564</v>
      </c>
    </row>
    <row r="714" spans="2:9" ht="15" customHeight="1" x14ac:dyDescent="0.35">
      <c r="B714" s="14" t="s">
        <v>164</v>
      </c>
      <c r="C714" s="6">
        <f t="shared" si="2497"/>
        <v>43533</v>
      </c>
      <c r="D714" s="7">
        <f t="shared" si="2497"/>
        <v>43540</v>
      </c>
      <c r="E714" s="7">
        <f t="shared" si="2497"/>
        <v>43564</v>
      </c>
      <c r="F714" s="7">
        <f t="shared" si="2497"/>
        <v>43566</v>
      </c>
      <c r="G714" s="7">
        <f t="shared" si="2497"/>
        <v>43567</v>
      </c>
      <c r="H714" s="7">
        <f t="shared" si="2498"/>
        <v>43570</v>
      </c>
      <c r="I714" s="8">
        <f t="shared" si="2497"/>
        <v>43571</v>
      </c>
    </row>
    <row r="715" spans="2:9" ht="15" customHeight="1" x14ac:dyDescent="0.35">
      <c r="B715" s="14" t="s">
        <v>167</v>
      </c>
      <c r="C715" s="6">
        <f t="shared" si="2497"/>
        <v>43540</v>
      </c>
      <c r="D715" s="7">
        <f t="shared" si="2497"/>
        <v>43547</v>
      </c>
      <c r="E715" s="7">
        <f t="shared" si="2497"/>
        <v>43571</v>
      </c>
      <c r="F715" s="7">
        <f t="shared" si="2497"/>
        <v>43573</v>
      </c>
      <c r="G715" s="7">
        <f t="shared" si="2497"/>
        <v>43574</v>
      </c>
      <c r="H715" s="7">
        <f t="shared" si="2498"/>
        <v>43577</v>
      </c>
      <c r="I715" s="8">
        <f t="shared" si="2497"/>
        <v>43578</v>
      </c>
    </row>
    <row r="716" spans="2:9" ht="15" customHeight="1" x14ac:dyDescent="0.35">
      <c r="B716" s="14" t="s">
        <v>170</v>
      </c>
      <c r="C716" s="6">
        <f t="shared" si="2497"/>
        <v>43547</v>
      </c>
      <c r="D716" s="7">
        <f t="shared" si="2497"/>
        <v>43554</v>
      </c>
      <c r="E716" s="7">
        <f t="shared" si="2497"/>
        <v>43578</v>
      </c>
      <c r="F716" s="7">
        <f t="shared" si="2497"/>
        <v>43580</v>
      </c>
      <c r="G716" s="7">
        <f t="shared" si="2497"/>
        <v>43581</v>
      </c>
      <c r="H716" s="7">
        <f t="shared" si="2498"/>
        <v>43584</v>
      </c>
      <c r="I716" s="8">
        <f t="shared" si="2497"/>
        <v>43585</v>
      </c>
    </row>
    <row r="717" spans="2:9" ht="15" customHeight="1" x14ac:dyDescent="0.35">
      <c r="B717" s="14" t="s">
        <v>174</v>
      </c>
      <c r="C717" s="6">
        <f t="shared" si="2497"/>
        <v>43554</v>
      </c>
      <c r="D717" s="7">
        <f t="shared" si="2497"/>
        <v>43561</v>
      </c>
      <c r="E717" s="7">
        <f t="shared" si="2497"/>
        <v>43585</v>
      </c>
      <c r="F717" s="7">
        <f t="shared" si="2497"/>
        <v>43587</v>
      </c>
      <c r="G717" s="7">
        <f t="shared" si="2497"/>
        <v>43588</v>
      </c>
      <c r="H717" s="7">
        <f t="shared" si="2498"/>
        <v>43591</v>
      </c>
      <c r="I717" s="8">
        <f t="shared" si="2497"/>
        <v>43592</v>
      </c>
    </row>
    <row r="718" spans="2:9" ht="15" customHeight="1" x14ac:dyDescent="0.35">
      <c r="B718" s="14" t="s">
        <v>178</v>
      </c>
      <c r="C718" s="6">
        <f t="shared" si="2497"/>
        <v>43561</v>
      </c>
      <c r="D718" s="7">
        <f t="shared" si="2497"/>
        <v>43568</v>
      </c>
      <c r="E718" s="7">
        <f t="shared" si="2497"/>
        <v>43592</v>
      </c>
      <c r="F718" s="7">
        <f t="shared" si="2497"/>
        <v>43594</v>
      </c>
      <c r="G718" s="7">
        <f t="shared" si="2497"/>
        <v>43595</v>
      </c>
      <c r="H718" s="7">
        <f t="shared" si="2498"/>
        <v>43598</v>
      </c>
      <c r="I718" s="8">
        <f t="shared" si="2497"/>
        <v>43599</v>
      </c>
    </row>
    <row r="719" spans="2:9" ht="15" customHeight="1" x14ac:dyDescent="0.35">
      <c r="B719" s="14" t="s">
        <v>179</v>
      </c>
      <c r="C719" s="6">
        <f t="shared" si="2497"/>
        <v>43568</v>
      </c>
      <c r="D719" s="7">
        <f t="shared" si="2497"/>
        <v>43575</v>
      </c>
      <c r="E719" s="7">
        <f t="shared" si="2497"/>
        <v>43599</v>
      </c>
      <c r="F719" s="7">
        <f t="shared" si="2497"/>
        <v>43601</v>
      </c>
      <c r="G719" s="7">
        <f t="shared" si="2497"/>
        <v>43602</v>
      </c>
      <c r="H719" s="7">
        <f>H718+6</f>
        <v>43604</v>
      </c>
      <c r="I719" s="8">
        <f>I718+4</f>
        <v>43603</v>
      </c>
    </row>
    <row r="720" spans="2:9" x14ac:dyDescent="0.35">
      <c r="B720" s="14" t="s">
        <v>182</v>
      </c>
      <c r="C720" s="6">
        <f t="shared" ref="C720:I720" si="2499">C719+7</f>
        <v>43575</v>
      </c>
      <c r="D720" s="7">
        <f t="shared" si="2499"/>
        <v>43582</v>
      </c>
      <c r="E720" s="7">
        <f t="shared" si="2499"/>
        <v>43606</v>
      </c>
      <c r="F720" s="7">
        <f t="shared" si="2499"/>
        <v>43608</v>
      </c>
      <c r="G720" s="7">
        <f t="shared" si="2499"/>
        <v>43609</v>
      </c>
      <c r="H720" s="7">
        <f t="shared" si="2499"/>
        <v>43611</v>
      </c>
      <c r="I720" s="8">
        <f t="shared" si="2499"/>
        <v>43610</v>
      </c>
    </row>
    <row r="721" spans="2:9" x14ac:dyDescent="0.35">
      <c r="B721" s="14" t="s">
        <v>185</v>
      </c>
      <c r="C721" s="6">
        <f t="shared" si="2497"/>
        <v>43582</v>
      </c>
      <c r="D721" s="7">
        <f t="shared" si="2497"/>
        <v>43589</v>
      </c>
      <c r="E721" s="7">
        <f t="shared" si="2497"/>
        <v>43613</v>
      </c>
      <c r="F721" s="7">
        <f t="shared" si="2497"/>
        <v>43615</v>
      </c>
      <c r="G721" s="7">
        <f t="shared" si="2497"/>
        <v>43616</v>
      </c>
      <c r="H721" s="7">
        <f t="shared" ref="H721:H734" si="2500">H720+7</f>
        <v>43618</v>
      </c>
      <c r="I721" s="8">
        <f t="shared" si="2497"/>
        <v>43617</v>
      </c>
    </row>
    <row r="722" spans="2:9" x14ac:dyDescent="0.35">
      <c r="B722" s="14" t="s">
        <v>188</v>
      </c>
      <c r="C722" s="6">
        <f t="shared" si="2497"/>
        <v>43589</v>
      </c>
      <c r="D722" s="7">
        <f t="shared" si="2497"/>
        <v>43596</v>
      </c>
      <c r="E722" s="7">
        <f t="shared" si="2497"/>
        <v>43620</v>
      </c>
      <c r="F722" s="7">
        <f t="shared" si="2497"/>
        <v>43622</v>
      </c>
      <c r="G722" s="7">
        <f t="shared" si="2497"/>
        <v>43623</v>
      </c>
      <c r="H722" s="7">
        <f t="shared" si="2500"/>
        <v>43625</v>
      </c>
      <c r="I722" s="8">
        <f t="shared" si="2497"/>
        <v>43624</v>
      </c>
    </row>
    <row r="723" spans="2:9" x14ac:dyDescent="0.35">
      <c r="B723" s="14" t="s">
        <v>192</v>
      </c>
      <c r="C723" s="6">
        <f t="shared" si="2497"/>
        <v>43596</v>
      </c>
      <c r="D723" s="7">
        <f t="shared" si="2497"/>
        <v>43603</v>
      </c>
      <c r="E723" s="7">
        <f t="shared" si="2497"/>
        <v>43627</v>
      </c>
      <c r="F723" s="7">
        <f t="shared" si="2497"/>
        <v>43629</v>
      </c>
      <c r="G723" s="7">
        <f t="shared" si="2497"/>
        <v>43630</v>
      </c>
      <c r="H723" s="7">
        <f t="shared" si="2500"/>
        <v>43632</v>
      </c>
      <c r="I723" s="8">
        <f t="shared" si="2497"/>
        <v>43631</v>
      </c>
    </row>
    <row r="724" spans="2:9" x14ac:dyDescent="0.35">
      <c r="B724" s="1" t="s">
        <v>194</v>
      </c>
      <c r="C724" s="5">
        <f t="shared" si="2497"/>
        <v>43603</v>
      </c>
      <c r="D724" s="2">
        <f t="shared" si="2497"/>
        <v>43610</v>
      </c>
      <c r="E724" s="2">
        <f t="shared" si="2497"/>
        <v>43634</v>
      </c>
      <c r="F724" s="2">
        <f t="shared" si="2497"/>
        <v>43636</v>
      </c>
      <c r="G724" s="2">
        <f t="shared" si="2497"/>
        <v>43637</v>
      </c>
      <c r="H724" s="2">
        <f t="shared" si="2500"/>
        <v>43639</v>
      </c>
      <c r="I724" s="3">
        <f t="shared" si="2497"/>
        <v>43638</v>
      </c>
    </row>
    <row r="725" spans="2:9" x14ac:dyDescent="0.35">
      <c r="B725" s="14" t="s">
        <v>197</v>
      </c>
      <c r="C725" s="6">
        <f t="shared" si="2497"/>
        <v>43610</v>
      </c>
      <c r="D725" s="7">
        <f t="shared" si="2497"/>
        <v>43617</v>
      </c>
      <c r="E725" s="7">
        <f t="shared" si="2497"/>
        <v>43641</v>
      </c>
      <c r="F725" s="7">
        <f t="shared" si="2497"/>
        <v>43643</v>
      </c>
      <c r="G725" s="7">
        <f t="shared" si="2497"/>
        <v>43644</v>
      </c>
      <c r="H725" s="7">
        <f t="shared" si="2500"/>
        <v>43646</v>
      </c>
      <c r="I725" s="8">
        <f t="shared" si="2497"/>
        <v>43645</v>
      </c>
    </row>
    <row r="726" spans="2:9" x14ac:dyDescent="0.35">
      <c r="B726" s="14" t="s">
        <v>200</v>
      </c>
      <c r="C726" s="6">
        <f t="shared" si="2497"/>
        <v>43617</v>
      </c>
      <c r="D726" s="7">
        <f t="shared" si="2497"/>
        <v>43624</v>
      </c>
      <c r="E726" s="7">
        <f t="shared" si="2497"/>
        <v>43648</v>
      </c>
      <c r="F726" s="7">
        <f t="shared" si="2497"/>
        <v>43650</v>
      </c>
      <c r="G726" s="7">
        <f t="shared" si="2497"/>
        <v>43651</v>
      </c>
      <c r="H726" s="7">
        <f t="shared" si="2500"/>
        <v>43653</v>
      </c>
      <c r="I726" s="8">
        <f t="shared" si="2497"/>
        <v>43652</v>
      </c>
    </row>
    <row r="727" spans="2:9" x14ac:dyDescent="0.35">
      <c r="B727" s="14" t="s">
        <v>203</v>
      </c>
      <c r="C727" s="6">
        <f t="shared" si="2497"/>
        <v>43624</v>
      </c>
      <c r="D727" s="7">
        <f t="shared" si="2497"/>
        <v>43631</v>
      </c>
      <c r="E727" s="7">
        <f t="shared" si="2497"/>
        <v>43655</v>
      </c>
      <c r="F727" s="7">
        <f t="shared" si="2497"/>
        <v>43657</v>
      </c>
      <c r="G727" s="7">
        <f t="shared" si="2497"/>
        <v>43658</v>
      </c>
      <c r="H727" s="7">
        <f t="shared" si="2500"/>
        <v>43660</v>
      </c>
      <c r="I727" s="8">
        <f t="shared" si="2497"/>
        <v>43659</v>
      </c>
    </row>
    <row r="728" spans="2:9" x14ac:dyDescent="0.35">
      <c r="B728" s="14" t="s">
        <v>206</v>
      </c>
      <c r="C728" s="6">
        <f t="shared" si="2497"/>
        <v>43631</v>
      </c>
      <c r="D728" s="7">
        <f t="shared" si="2497"/>
        <v>43638</v>
      </c>
      <c r="E728" s="7">
        <f t="shared" si="2497"/>
        <v>43662</v>
      </c>
      <c r="F728" s="7">
        <f t="shared" si="2497"/>
        <v>43664</v>
      </c>
      <c r="G728" s="7">
        <f t="shared" si="2497"/>
        <v>43665</v>
      </c>
      <c r="H728" s="7">
        <f t="shared" si="2500"/>
        <v>43667</v>
      </c>
      <c r="I728" s="8">
        <f t="shared" si="2497"/>
        <v>43666</v>
      </c>
    </row>
    <row r="729" spans="2:9" x14ac:dyDescent="0.35">
      <c r="B729" s="14" t="s">
        <v>209</v>
      </c>
      <c r="C729" s="6">
        <f t="shared" si="2497"/>
        <v>43638</v>
      </c>
      <c r="D729" s="7">
        <f>D728+7</f>
        <v>43645</v>
      </c>
      <c r="E729" s="7">
        <f t="shared" si="2497"/>
        <v>43669</v>
      </c>
      <c r="F729" s="7">
        <f t="shared" si="2497"/>
        <v>43671</v>
      </c>
      <c r="G729" s="7">
        <f t="shared" si="2497"/>
        <v>43672</v>
      </c>
      <c r="H729" s="7">
        <f t="shared" si="2500"/>
        <v>43674</v>
      </c>
      <c r="I729" s="8">
        <f t="shared" si="2497"/>
        <v>43673</v>
      </c>
    </row>
    <row r="730" spans="2:9" x14ac:dyDescent="0.35">
      <c r="B730" s="14" t="s">
        <v>212</v>
      </c>
      <c r="C730" s="6">
        <f t="shared" si="2497"/>
        <v>43645</v>
      </c>
      <c r="D730" s="7">
        <f>D729+7</f>
        <v>43652</v>
      </c>
      <c r="E730" s="7">
        <f t="shared" si="2497"/>
        <v>43676</v>
      </c>
      <c r="F730" s="7">
        <f t="shared" si="2497"/>
        <v>43678</v>
      </c>
      <c r="G730" s="7">
        <f t="shared" si="2497"/>
        <v>43679</v>
      </c>
      <c r="H730" s="7">
        <f t="shared" si="2500"/>
        <v>43681</v>
      </c>
      <c r="I730" s="8">
        <f t="shared" si="2497"/>
        <v>43680</v>
      </c>
    </row>
    <row r="731" spans="2:9" x14ac:dyDescent="0.35">
      <c r="B731" s="14" t="s">
        <v>216</v>
      </c>
      <c r="C731" s="6">
        <f t="shared" si="2497"/>
        <v>43652</v>
      </c>
      <c r="D731" s="7">
        <f t="shared" si="2497"/>
        <v>43659</v>
      </c>
      <c r="E731" s="7">
        <f t="shared" si="2497"/>
        <v>43683</v>
      </c>
      <c r="F731" s="7">
        <f t="shared" si="2497"/>
        <v>43685</v>
      </c>
      <c r="G731" s="7">
        <f t="shared" si="2497"/>
        <v>43686</v>
      </c>
      <c r="H731" s="7">
        <f t="shared" si="2500"/>
        <v>43688</v>
      </c>
      <c r="I731" s="8">
        <f t="shared" si="2497"/>
        <v>43687</v>
      </c>
    </row>
    <row r="732" spans="2:9" x14ac:dyDescent="0.35">
      <c r="B732" s="14" t="s">
        <v>219</v>
      </c>
      <c r="C732" s="6">
        <f t="shared" si="2497"/>
        <v>43659</v>
      </c>
      <c r="D732" s="7">
        <f t="shared" si="2497"/>
        <v>43666</v>
      </c>
      <c r="E732" s="7">
        <f t="shared" si="2497"/>
        <v>43690</v>
      </c>
      <c r="F732" s="7">
        <f t="shared" si="2497"/>
        <v>43692</v>
      </c>
      <c r="G732" s="7">
        <f t="shared" si="2497"/>
        <v>43693</v>
      </c>
      <c r="H732" s="7">
        <f t="shared" si="2500"/>
        <v>43695</v>
      </c>
      <c r="I732" s="8">
        <f t="shared" si="2497"/>
        <v>43694</v>
      </c>
    </row>
    <row r="733" spans="2:9" x14ac:dyDescent="0.35">
      <c r="B733" s="14" t="s">
        <v>222</v>
      </c>
      <c r="C733" s="6">
        <f t="shared" si="2497"/>
        <v>43666</v>
      </c>
      <c r="D733" s="7">
        <f t="shared" si="2497"/>
        <v>43673</v>
      </c>
      <c r="E733" s="7">
        <f t="shared" si="2497"/>
        <v>43697</v>
      </c>
      <c r="F733" s="7">
        <f t="shared" si="2497"/>
        <v>43699</v>
      </c>
      <c r="G733" s="7">
        <f t="shared" si="2497"/>
        <v>43700</v>
      </c>
      <c r="H733" s="7">
        <f t="shared" si="2500"/>
        <v>43702</v>
      </c>
      <c r="I733" s="8">
        <f t="shared" si="2497"/>
        <v>43701</v>
      </c>
    </row>
    <row r="734" spans="2:9" x14ac:dyDescent="0.35">
      <c r="B734" s="14" t="s">
        <v>227</v>
      </c>
      <c r="C734" s="6">
        <f>C733+7</f>
        <v>43673</v>
      </c>
      <c r="D734" s="7">
        <f>D733+7</f>
        <v>43680</v>
      </c>
      <c r="E734" s="7">
        <f>E733+7</f>
        <v>43704</v>
      </c>
      <c r="F734" s="7">
        <f>F733+7</f>
        <v>43706</v>
      </c>
      <c r="G734" s="7">
        <f>G733+7</f>
        <v>43707</v>
      </c>
      <c r="H734" s="7">
        <f t="shared" si="2500"/>
        <v>43709</v>
      </c>
      <c r="I734" s="8">
        <f>I733+7</f>
        <v>43708</v>
      </c>
    </row>
    <row r="735" spans="2:9" x14ac:dyDescent="0.35">
      <c r="B735" s="14" t="s">
        <v>228</v>
      </c>
      <c r="C735" s="6">
        <f t="shared" ref="C735:I739" si="2501">C734+7</f>
        <v>43680</v>
      </c>
      <c r="D735" s="7">
        <f t="shared" si="2501"/>
        <v>43687</v>
      </c>
      <c r="E735" s="7">
        <f t="shared" si="2501"/>
        <v>43711</v>
      </c>
      <c r="F735" s="7">
        <f t="shared" si="2501"/>
        <v>43713</v>
      </c>
      <c r="G735" s="7">
        <f t="shared" si="2501"/>
        <v>43714</v>
      </c>
      <c r="H735" s="7">
        <f t="shared" si="2501"/>
        <v>43716</v>
      </c>
      <c r="I735" s="8">
        <f t="shared" si="2501"/>
        <v>43715</v>
      </c>
    </row>
    <row r="736" spans="2:9" x14ac:dyDescent="0.35">
      <c r="B736" s="14" t="s">
        <v>231</v>
      </c>
      <c r="C736" s="6">
        <f t="shared" si="2501"/>
        <v>43687</v>
      </c>
      <c r="D736" s="7">
        <f t="shared" si="2501"/>
        <v>43694</v>
      </c>
      <c r="E736" s="7">
        <f t="shared" si="2501"/>
        <v>43718</v>
      </c>
      <c r="F736" s="7">
        <f t="shared" si="2501"/>
        <v>43720</v>
      </c>
      <c r="G736" s="7">
        <f t="shared" si="2501"/>
        <v>43721</v>
      </c>
      <c r="H736" s="7">
        <f t="shared" si="2501"/>
        <v>43723</v>
      </c>
      <c r="I736" s="8">
        <f t="shared" si="2501"/>
        <v>43722</v>
      </c>
    </row>
    <row r="737" spans="2:9" x14ac:dyDescent="0.35">
      <c r="B737" s="1" t="s">
        <v>234</v>
      </c>
      <c r="C737" s="5">
        <f t="shared" si="2501"/>
        <v>43694</v>
      </c>
      <c r="D737" s="2">
        <f t="shared" si="2501"/>
        <v>43701</v>
      </c>
      <c r="E737" s="2">
        <f t="shared" ref="E737:I738" si="2502">E736+7</f>
        <v>43725</v>
      </c>
      <c r="F737" s="2">
        <f t="shared" si="2502"/>
        <v>43727</v>
      </c>
      <c r="G737" s="2">
        <f t="shared" si="2502"/>
        <v>43728</v>
      </c>
      <c r="H737" s="2">
        <f t="shared" si="2502"/>
        <v>43730</v>
      </c>
      <c r="I737" s="2">
        <f t="shared" si="2502"/>
        <v>43729</v>
      </c>
    </row>
    <row r="738" spans="2:9" x14ac:dyDescent="0.35">
      <c r="B738" s="14" t="s">
        <v>237</v>
      </c>
      <c r="C738" s="6">
        <f t="shared" si="2501"/>
        <v>43701</v>
      </c>
      <c r="D738" s="7">
        <f t="shared" si="2501"/>
        <v>43708</v>
      </c>
      <c r="E738" s="7">
        <f t="shared" si="2502"/>
        <v>43732</v>
      </c>
      <c r="F738" s="7">
        <f t="shared" si="2502"/>
        <v>43734</v>
      </c>
      <c r="G738" s="7">
        <f t="shared" si="2502"/>
        <v>43735</v>
      </c>
      <c r="H738" s="7">
        <f t="shared" si="2502"/>
        <v>43737</v>
      </c>
      <c r="I738" s="8">
        <f t="shared" si="2502"/>
        <v>43736</v>
      </c>
    </row>
    <row r="739" spans="2:9" x14ac:dyDescent="0.35">
      <c r="B739" s="1" t="s">
        <v>247</v>
      </c>
      <c r="C739" s="5">
        <f t="shared" si="2501"/>
        <v>43708</v>
      </c>
      <c r="D739" s="2">
        <f t="shared" ref="D739:I739" si="2503">D738+7</f>
        <v>43715</v>
      </c>
      <c r="E739" s="2">
        <f t="shared" si="2503"/>
        <v>43739</v>
      </c>
      <c r="F739" s="2">
        <f t="shared" si="2503"/>
        <v>43741</v>
      </c>
      <c r="G739" s="2">
        <f t="shared" si="2503"/>
        <v>43742</v>
      </c>
      <c r="H739" s="2">
        <f t="shared" si="2503"/>
        <v>43744</v>
      </c>
      <c r="I739" s="3">
        <f t="shared" si="2503"/>
        <v>43743</v>
      </c>
    </row>
    <row r="740" spans="2:9" x14ac:dyDescent="0.35">
      <c r="B740" s="1" t="s">
        <v>250</v>
      </c>
      <c r="C740" s="5">
        <f t="shared" ref="C740:I742" si="2504">C739+7</f>
        <v>43715</v>
      </c>
      <c r="D740" s="2">
        <f t="shared" si="2504"/>
        <v>43722</v>
      </c>
      <c r="E740" s="2">
        <f t="shared" si="2504"/>
        <v>43746</v>
      </c>
      <c r="F740" s="2">
        <f t="shared" si="2504"/>
        <v>43748</v>
      </c>
      <c r="G740" s="2">
        <f t="shared" si="2504"/>
        <v>43749</v>
      </c>
      <c r="H740" s="2">
        <f t="shared" si="2504"/>
        <v>43751</v>
      </c>
      <c r="I740" s="3">
        <f t="shared" si="2504"/>
        <v>43750</v>
      </c>
    </row>
    <row r="741" spans="2:9" x14ac:dyDescent="0.35">
      <c r="B741" s="1" t="s">
        <v>251</v>
      </c>
      <c r="C741" s="5">
        <f t="shared" si="2504"/>
        <v>43722</v>
      </c>
      <c r="D741" s="2">
        <f t="shared" si="2504"/>
        <v>43729</v>
      </c>
      <c r="E741" s="2">
        <f t="shared" si="2504"/>
        <v>43753</v>
      </c>
      <c r="F741" s="2">
        <f t="shared" si="2504"/>
        <v>43755</v>
      </c>
      <c r="G741" s="2">
        <f t="shared" si="2504"/>
        <v>43756</v>
      </c>
      <c r="H741" s="2">
        <f t="shared" si="2504"/>
        <v>43758</v>
      </c>
      <c r="I741" s="3">
        <f t="shared" si="2504"/>
        <v>43757</v>
      </c>
    </row>
    <row r="742" spans="2:9" x14ac:dyDescent="0.35">
      <c r="B742" s="20" t="s">
        <v>252</v>
      </c>
      <c r="C742" s="17">
        <f t="shared" si="2504"/>
        <v>43729</v>
      </c>
      <c r="D742" s="18">
        <f t="shared" si="2504"/>
        <v>43736</v>
      </c>
      <c r="E742" s="18">
        <f t="shared" si="2504"/>
        <v>43760</v>
      </c>
      <c r="F742" s="18">
        <f t="shared" si="2504"/>
        <v>43762</v>
      </c>
      <c r="G742" s="18">
        <f t="shared" si="2504"/>
        <v>43763</v>
      </c>
      <c r="H742" s="18">
        <f t="shared" si="2504"/>
        <v>43765</v>
      </c>
      <c r="I742" s="19">
        <f t="shared" si="2504"/>
        <v>43764</v>
      </c>
    </row>
  </sheetData>
  <mergeCells count="11">
    <mergeCell ref="A13:A14"/>
    <mergeCell ref="B13:B14"/>
    <mergeCell ref="A279:A280"/>
    <mergeCell ref="A6:J6"/>
    <mergeCell ref="A7:J7"/>
    <mergeCell ref="D13:D14"/>
    <mergeCell ref="C13:C14"/>
    <mergeCell ref="E13:E14"/>
    <mergeCell ref="B279:B280"/>
    <mergeCell ref="C279:C280"/>
    <mergeCell ref="D279:D280"/>
  </mergeCells>
  <phoneticPr fontId="3" type="noConversion"/>
  <printOptions horizontalCentered="1"/>
  <pageMargins left="0.39370078740157483" right="0.39370078740157483" top="0.55118110236220474" bottom="0.35433070866141736" header="0.31496062992125984" footer="0.31496062992125984"/>
  <pageSetup scale="71" orientation="landscape" horizontalDpi="360" verticalDpi="360" r:id="rId1"/>
  <ignoredErrors>
    <ignoredError sqref="E705:H705 I705 H709 G706 E706 I707 H708 H719:I719 F71 C79 E78 F77:O77 F92:P92 D97:E97 D100:E100 D106 E104 E107 D108 E112 E114 D122 D126:D127 E128 D131 E132 C151 D50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209"/>
  <sheetViews>
    <sheetView showGridLines="0" zoomScale="80" zoomScaleNormal="80" workbookViewId="0">
      <selection activeCell="A5" sqref="A5:N5"/>
    </sheetView>
  </sheetViews>
  <sheetFormatPr baseColWidth="10" defaultColWidth="17" defaultRowHeight="14.5" x14ac:dyDescent="0.35"/>
  <cols>
    <col min="1" max="1" width="8.26953125" bestFit="1" customWidth="1"/>
    <col min="2" max="2" width="81.26953125" style="4" bestFit="1" customWidth="1"/>
    <col min="3" max="3" width="17" customWidth="1"/>
    <col min="4" max="4" width="11.7265625" bestFit="1" customWidth="1"/>
    <col min="5" max="5" width="19.54296875" customWidth="1"/>
    <col min="6" max="6" width="15.54296875" bestFit="1" customWidth="1"/>
    <col min="7" max="7" width="17.453125" bestFit="1" customWidth="1"/>
    <col min="8" max="8" width="19.1796875" bestFit="1" customWidth="1"/>
    <col min="9" max="9" width="15.54296875" customWidth="1"/>
    <col min="10" max="10" width="15.54296875" bestFit="1" customWidth="1"/>
    <col min="11" max="11" width="18.7265625" bestFit="1" customWidth="1"/>
    <col min="12" max="12" width="14.54296875" customWidth="1"/>
    <col min="13" max="13" width="14.26953125" customWidth="1"/>
    <col min="14" max="14" width="16" customWidth="1"/>
  </cols>
  <sheetData>
    <row r="1" spans="1:15" x14ac:dyDescent="0.35">
      <c r="A1" s="10"/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x14ac:dyDescent="0.35">
      <c r="A2" s="10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x14ac:dyDescent="0.35">
      <c r="A3" s="10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ht="21" x14ac:dyDescent="0.5">
      <c r="A4" s="237" t="s">
        <v>600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5" ht="21" x14ac:dyDescent="0.5">
      <c r="A5" s="237" t="s">
        <v>2196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</row>
    <row r="6" spans="1:15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x14ac:dyDescent="0.35">
      <c r="A7" s="86" t="s">
        <v>555</v>
      </c>
      <c r="B7" s="79" t="s">
        <v>557</v>
      </c>
      <c r="C7" s="23"/>
      <c r="D7" s="24"/>
      <c r="E7" s="24"/>
      <c r="F7" s="24"/>
      <c r="G7" s="24"/>
      <c r="H7" s="10"/>
      <c r="I7" s="10"/>
      <c r="J7" s="10"/>
      <c r="K7" s="10"/>
      <c r="L7" s="10"/>
      <c r="M7" s="10"/>
      <c r="N7" s="10"/>
      <c r="O7" s="10"/>
    </row>
    <row r="8" spans="1:15" x14ac:dyDescent="0.35">
      <c r="A8" s="64" t="s">
        <v>554</v>
      </c>
      <c r="B8" s="79" t="s">
        <v>561</v>
      </c>
      <c r="C8" s="23"/>
      <c r="D8" s="24"/>
      <c r="E8" s="24"/>
      <c r="F8" s="24"/>
      <c r="G8" s="24"/>
      <c r="H8" s="10"/>
      <c r="I8" s="10"/>
      <c r="J8" s="10"/>
      <c r="K8" s="10"/>
      <c r="L8" s="10"/>
      <c r="M8" s="10"/>
      <c r="N8" s="10"/>
      <c r="O8" s="10"/>
    </row>
    <row r="9" spans="1:15" x14ac:dyDescent="0.35">
      <c r="A9" s="86" t="s">
        <v>556</v>
      </c>
      <c r="B9" s="87" t="s">
        <v>1363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0" customFormat="1" ht="6" customHeight="1" x14ac:dyDescent="0.35">
      <c r="A10" s="84"/>
      <c r="B10" s="84"/>
    </row>
    <row r="11" spans="1:15" x14ac:dyDescent="0.35">
      <c r="A11" s="135" t="s">
        <v>553</v>
      </c>
      <c r="B11" s="135" t="s">
        <v>550</v>
      </c>
      <c r="C11" s="135" t="s">
        <v>1</v>
      </c>
      <c r="D11" s="135" t="s">
        <v>3</v>
      </c>
      <c r="E11" s="135" t="s">
        <v>507</v>
      </c>
      <c r="F11" s="135" t="s">
        <v>1716</v>
      </c>
      <c r="G11" s="135" t="s">
        <v>1848</v>
      </c>
      <c r="H11" s="10"/>
      <c r="I11" s="10"/>
      <c r="J11" s="10"/>
      <c r="K11" s="10"/>
      <c r="L11" s="10"/>
      <c r="M11" s="10"/>
      <c r="N11" s="10"/>
      <c r="O11" s="10"/>
    </row>
    <row r="12" spans="1:15" ht="15" hidden="1" customHeight="1" x14ac:dyDescent="0.35">
      <c r="A12" s="63"/>
      <c r="B12" s="28" t="s">
        <v>242</v>
      </c>
      <c r="C12" s="47">
        <v>43678</v>
      </c>
      <c r="D12" s="58">
        <f>C12+8</f>
        <v>43686</v>
      </c>
      <c r="E12" s="47">
        <v>43690</v>
      </c>
      <c r="F12" s="47">
        <v>43701</v>
      </c>
      <c r="G12" s="47">
        <v>43701</v>
      </c>
      <c r="H12" s="10"/>
      <c r="I12" s="10"/>
      <c r="J12" s="10"/>
      <c r="K12" s="10"/>
      <c r="L12" s="10"/>
      <c r="M12" s="10"/>
      <c r="N12" s="10"/>
      <c r="O12" s="10"/>
    </row>
    <row r="13" spans="1:15" hidden="1" x14ac:dyDescent="0.35">
      <c r="A13" s="85"/>
      <c r="B13" s="25" t="s">
        <v>241</v>
      </c>
      <c r="C13" s="47">
        <f t="shared" ref="C13:E16" si="0">C12+7</f>
        <v>43685</v>
      </c>
      <c r="D13" s="57">
        <f t="shared" si="0"/>
        <v>43693</v>
      </c>
      <c r="E13" s="45">
        <f t="shared" si="0"/>
        <v>43697</v>
      </c>
      <c r="F13" s="45">
        <v>43711</v>
      </c>
      <c r="G13" s="45">
        <v>43711</v>
      </c>
      <c r="H13" s="10"/>
      <c r="I13" s="10"/>
      <c r="J13" s="10"/>
      <c r="K13" s="10"/>
      <c r="L13" s="10"/>
      <c r="M13" s="10"/>
      <c r="N13" s="10"/>
      <c r="O13" s="10"/>
    </row>
    <row r="14" spans="1:15" hidden="1" x14ac:dyDescent="0.35">
      <c r="A14" s="85"/>
      <c r="B14" s="28" t="s">
        <v>240</v>
      </c>
      <c r="C14" s="47">
        <f t="shared" si="0"/>
        <v>43692</v>
      </c>
      <c r="D14" s="58">
        <f t="shared" si="0"/>
        <v>43700</v>
      </c>
      <c r="E14" s="47">
        <f t="shared" si="0"/>
        <v>43704</v>
      </c>
      <c r="F14" s="47">
        <f t="shared" ref="F14:F16" si="1">F13+7</f>
        <v>43718</v>
      </c>
      <c r="G14" s="47">
        <f>G13+7</f>
        <v>43718</v>
      </c>
      <c r="H14" s="10"/>
      <c r="I14" s="10"/>
      <c r="J14" s="10"/>
      <c r="K14" s="10"/>
      <c r="L14" s="10"/>
      <c r="M14" s="10"/>
      <c r="N14" s="10"/>
      <c r="O14" s="10"/>
    </row>
    <row r="15" spans="1:15" hidden="1" x14ac:dyDescent="0.35">
      <c r="A15" s="85"/>
      <c r="B15" s="25" t="s">
        <v>243</v>
      </c>
      <c r="C15" s="47">
        <f t="shared" si="0"/>
        <v>43699</v>
      </c>
      <c r="D15" s="57">
        <f t="shared" si="0"/>
        <v>43707</v>
      </c>
      <c r="E15" s="45">
        <f t="shared" si="0"/>
        <v>43711</v>
      </c>
      <c r="F15" s="45">
        <f t="shared" si="1"/>
        <v>43725</v>
      </c>
      <c r="G15" s="45">
        <f>G14+7</f>
        <v>43725</v>
      </c>
      <c r="H15" s="10"/>
      <c r="I15" s="10"/>
      <c r="J15" s="10"/>
      <c r="K15" s="10"/>
      <c r="L15" s="10"/>
      <c r="M15" s="10"/>
      <c r="N15" s="10"/>
      <c r="O15" s="10"/>
    </row>
    <row r="16" spans="1:15" hidden="1" x14ac:dyDescent="0.35">
      <c r="A16" s="85"/>
      <c r="B16" s="28" t="s">
        <v>246</v>
      </c>
      <c r="C16" s="47">
        <f t="shared" si="0"/>
        <v>43706</v>
      </c>
      <c r="D16" s="58">
        <f t="shared" si="0"/>
        <v>43714</v>
      </c>
      <c r="E16" s="47">
        <f t="shared" si="0"/>
        <v>43718</v>
      </c>
      <c r="F16" s="47">
        <f t="shared" si="1"/>
        <v>43732</v>
      </c>
      <c r="G16" s="47">
        <f>G15+7</f>
        <v>43732</v>
      </c>
      <c r="H16" s="10"/>
      <c r="I16" s="10"/>
      <c r="J16" s="10"/>
      <c r="K16" s="10"/>
      <c r="L16" s="10"/>
      <c r="M16" s="10"/>
      <c r="N16" s="10"/>
      <c r="O16" s="10"/>
    </row>
    <row r="17" spans="1:15" hidden="1" x14ac:dyDescent="0.35">
      <c r="A17" s="85"/>
      <c r="B17" s="28" t="s">
        <v>248</v>
      </c>
      <c r="C17" s="47">
        <f>C16+7</f>
        <v>43713</v>
      </c>
      <c r="D17" s="58">
        <v>43721</v>
      </c>
      <c r="E17" s="47">
        <v>43721</v>
      </c>
      <c r="F17" s="47">
        <v>43721</v>
      </c>
      <c r="G17" s="47">
        <v>43721</v>
      </c>
      <c r="H17" s="10"/>
      <c r="I17" s="10"/>
      <c r="J17" s="10"/>
      <c r="K17" s="10"/>
      <c r="L17" s="10"/>
      <c r="M17" s="10"/>
      <c r="N17" s="10"/>
      <c r="O17" s="10"/>
    </row>
    <row r="18" spans="1:15" hidden="1" x14ac:dyDescent="0.35">
      <c r="A18" s="85"/>
      <c r="B18" s="28" t="s">
        <v>249</v>
      </c>
      <c r="C18" s="47">
        <f>C17+7</f>
        <v>43720</v>
      </c>
      <c r="D18" s="58">
        <v>43728</v>
      </c>
      <c r="E18" s="47">
        <v>43728</v>
      </c>
      <c r="F18" s="47">
        <v>43728</v>
      </c>
      <c r="G18" s="47">
        <v>43728</v>
      </c>
      <c r="H18" s="10"/>
      <c r="I18" s="10"/>
      <c r="J18" s="10"/>
      <c r="K18" s="10"/>
      <c r="L18" s="10"/>
      <c r="M18" s="10"/>
      <c r="N18" s="10"/>
      <c r="O18" s="10"/>
    </row>
    <row r="19" spans="1:15" hidden="1" x14ac:dyDescent="0.35">
      <c r="A19" s="85"/>
      <c r="B19" s="28"/>
      <c r="C19" s="47">
        <f t="shared" ref="C19:D49" si="2">C18+7</f>
        <v>43727</v>
      </c>
      <c r="D19" s="58">
        <v>43735</v>
      </c>
      <c r="E19" s="47">
        <v>43735</v>
      </c>
      <c r="F19" s="47">
        <v>43735</v>
      </c>
      <c r="G19" s="47">
        <v>43735</v>
      </c>
      <c r="H19" s="10"/>
      <c r="I19" s="10"/>
      <c r="J19" s="10"/>
      <c r="K19" s="10"/>
      <c r="L19" s="10"/>
      <c r="M19" s="10"/>
      <c r="N19" s="10"/>
      <c r="O19" s="10"/>
    </row>
    <row r="20" spans="1:15" hidden="1" x14ac:dyDescent="0.35">
      <c r="A20" s="85"/>
      <c r="B20" s="25" t="s">
        <v>259</v>
      </c>
      <c r="C20" s="47">
        <f>D20-7</f>
        <v>43735</v>
      </c>
      <c r="D20" s="57">
        <v>43742</v>
      </c>
      <c r="E20" s="45">
        <f>D20+4</f>
        <v>43746</v>
      </c>
      <c r="F20" s="45">
        <f t="shared" ref="F20:F51" si="3">E20+18</f>
        <v>43764</v>
      </c>
      <c r="G20" s="45">
        <f t="shared" ref="G20:G51" si="4">D20+18</f>
        <v>43760</v>
      </c>
      <c r="H20" s="10"/>
      <c r="I20" s="10"/>
      <c r="J20" s="10"/>
      <c r="K20" s="10"/>
      <c r="L20" s="10"/>
      <c r="M20" s="10"/>
      <c r="N20" s="10"/>
      <c r="O20" s="10"/>
    </row>
    <row r="21" spans="1:15" hidden="1" x14ac:dyDescent="0.35">
      <c r="A21" s="85"/>
      <c r="B21" s="28" t="s">
        <v>260</v>
      </c>
      <c r="C21" s="47">
        <f t="shared" si="2"/>
        <v>43742</v>
      </c>
      <c r="D21" s="58">
        <v>43749</v>
      </c>
      <c r="E21" s="47">
        <f>D21+4</f>
        <v>43753</v>
      </c>
      <c r="F21" s="47">
        <f t="shared" si="3"/>
        <v>43771</v>
      </c>
      <c r="G21" s="47">
        <f t="shared" si="4"/>
        <v>43767</v>
      </c>
      <c r="H21" s="10"/>
      <c r="I21" s="10"/>
      <c r="J21" s="10"/>
      <c r="K21" s="10"/>
      <c r="L21" s="10"/>
      <c r="M21" s="10"/>
      <c r="N21" s="10"/>
      <c r="O21" s="10"/>
    </row>
    <row r="22" spans="1:15" hidden="1" x14ac:dyDescent="0.35">
      <c r="A22" s="85"/>
      <c r="B22" s="28" t="s">
        <v>261</v>
      </c>
      <c r="C22" s="47">
        <f t="shared" si="2"/>
        <v>43749</v>
      </c>
      <c r="D22" s="58">
        <v>43756</v>
      </c>
      <c r="E22" s="47">
        <f>D22+4</f>
        <v>43760</v>
      </c>
      <c r="F22" s="47">
        <f t="shared" si="3"/>
        <v>43778</v>
      </c>
      <c r="G22" s="47">
        <f t="shared" si="4"/>
        <v>43774</v>
      </c>
      <c r="H22" s="10"/>
      <c r="I22" s="10"/>
      <c r="J22" s="10"/>
      <c r="K22" s="10"/>
      <c r="L22" s="10"/>
      <c r="M22" s="10"/>
      <c r="N22" s="10"/>
      <c r="O22" s="10"/>
    </row>
    <row r="23" spans="1:15" hidden="1" x14ac:dyDescent="0.35">
      <c r="A23" s="85"/>
      <c r="B23" s="28" t="s">
        <v>262</v>
      </c>
      <c r="C23" s="47">
        <f t="shared" si="2"/>
        <v>43756</v>
      </c>
      <c r="D23" s="58">
        <v>43763</v>
      </c>
      <c r="E23" s="47">
        <f t="shared" ref="E23:E29" si="5">D23+4</f>
        <v>43767</v>
      </c>
      <c r="F23" s="47">
        <f t="shared" si="3"/>
        <v>43785</v>
      </c>
      <c r="G23" s="47">
        <f t="shared" si="4"/>
        <v>43781</v>
      </c>
      <c r="H23" s="10"/>
      <c r="I23" s="10"/>
      <c r="J23" s="10"/>
      <c r="K23" s="10"/>
      <c r="L23" s="10"/>
      <c r="M23" s="10"/>
      <c r="N23" s="10"/>
      <c r="O23" s="10"/>
    </row>
    <row r="24" spans="1:15" hidden="1" x14ac:dyDescent="0.35">
      <c r="A24" s="85"/>
      <c r="B24" s="28" t="s">
        <v>263</v>
      </c>
      <c r="C24" s="47">
        <f t="shared" si="2"/>
        <v>43763</v>
      </c>
      <c r="D24" s="58">
        <v>43770</v>
      </c>
      <c r="E24" s="47">
        <f t="shared" si="5"/>
        <v>43774</v>
      </c>
      <c r="F24" s="47">
        <f t="shared" si="3"/>
        <v>43792</v>
      </c>
      <c r="G24" s="47">
        <f t="shared" si="4"/>
        <v>43788</v>
      </c>
      <c r="H24" s="10"/>
      <c r="I24" s="10"/>
      <c r="J24" s="10"/>
      <c r="K24" s="10"/>
      <c r="L24" s="10"/>
      <c r="M24" s="10"/>
      <c r="N24" s="10"/>
      <c r="O24" s="10"/>
    </row>
    <row r="25" spans="1:15" hidden="1" x14ac:dyDescent="0.35">
      <c r="A25" s="85"/>
      <c r="B25" s="25" t="s">
        <v>280</v>
      </c>
      <c r="C25" s="47">
        <f t="shared" si="2"/>
        <v>43770</v>
      </c>
      <c r="D25" s="57">
        <v>43777</v>
      </c>
      <c r="E25" s="45">
        <f t="shared" si="5"/>
        <v>43781</v>
      </c>
      <c r="F25" s="45">
        <f t="shared" si="3"/>
        <v>43799</v>
      </c>
      <c r="G25" s="45">
        <f t="shared" si="4"/>
        <v>43795</v>
      </c>
      <c r="H25" s="10"/>
      <c r="I25" s="10"/>
      <c r="J25" s="10"/>
      <c r="K25" s="10"/>
      <c r="L25" s="10"/>
      <c r="M25" s="10"/>
      <c r="N25" s="10"/>
      <c r="O25" s="10"/>
    </row>
    <row r="26" spans="1:15" hidden="1" x14ac:dyDescent="0.35">
      <c r="A26" s="85"/>
      <c r="B26" s="28" t="s">
        <v>284</v>
      </c>
      <c r="C26" s="47">
        <f t="shared" si="2"/>
        <v>43777</v>
      </c>
      <c r="D26" s="58">
        <v>43784</v>
      </c>
      <c r="E26" s="47">
        <f t="shared" si="5"/>
        <v>43788</v>
      </c>
      <c r="F26" s="47">
        <f t="shared" si="3"/>
        <v>43806</v>
      </c>
      <c r="G26" s="47">
        <f t="shared" si="4"/>
        <v>43802</v>
      </c>
      <c r="H26" s="10"/>
      <c r="I26" s="10"/>
      <c r="J26" s="10"/>
      <c r="K26" s="10"/>
      <c r="L26" s="10"/>
      <c r="M26" s="10"/>
      <c r="N26" s="10"/>
      <c r="O26" s="10"/>
    </row>
    <row r="27" spans="1:15" hidden="1" x14ac:dyDescent="0.35">
      <c r="A27" s="85"/>
      <c r="B27" s="25" t="s">
        <v>285</v>
      </c>
      <c r="C27" s="47">
        <f t="shared" si="2"/>
        <v>43784</v>
      </c>
      <c r="D27" s="57">
        <v>43791</v>
      </c>
      <c r="E27" s="45">
        <f t="shared" si="5"/>
        <v>43795</v>
      </c>
      <c r="F27" s="45">
        <f t="shared" si="3"/>
        <v>43813</v>
      </c>
      <c r="G27" s="45">
        <f t="shared" si="4"/>
        <v>43809</v>
      </c>
      <c r="H27" s="10"/>
      <c r="I27" s="10"/>
      <c r="J27" s="10"/>
      <c r="K27" s="10"/>
      <c r="L27" s="10"/>
      <c r="M27" s="10"/>
      <c r="N27" s="10"/>
      <c r="O27" s="10"/>
    </row>
    <row r="28" spans="1:15" hidden="1" x14ac:dyDescent="0.35">
      <c r="A28" s="85"/>
      <c r="B28" s="25" t="s">
        <v>286</v>
      </c>
      <c r="C28" s="47">
        <f t="shared" si="2"/>
        <v>43791</v>
      </c>
      <c r="D28" s="57">
        <v>43798</v>
      </c>
      <c r="E28" s="45">
        <f t="shared" si="5"/>
        <v>43802</v>
      </c>
      <c r="F28" s="45">
        <f t="shared" si="3"/>
        <v>43820</v>
      </c>
      <c r="G28" s="45">
        <f t="shared" si="4"/>
        <v>43816</v>
      </c>
      <c r="H28" s="10"/>
      <c r="I28" s="10"/>
      <c r="J28" s="10"/>
      <c r="K28" s="10"/>
      <c r="L28" s="10"/>
      <c r="M28" s="10"/>
      <c r="N28" s="10"/>
      <c r="O28" s="10"/>
    </row>
    <row r="29" spans="1:15" hidden="1" x14ac:dyDescent="0.35">
      <c r="A29" s="85"/>
      <c r="B29" s="28" t="s">
        <v>287</v>
      </c>
      <c r="C29" s="47">
        <f t="shared" si="2"/>
        <v>43798</v>
      </c>
      <c r="D29" s="58">
        <v>43805</v>
      </c>
      <c r="E29" s="47">
        <f t="shared" si="5"/>
        <v>43809</v>
      </c>
      <c r="F29" s="47">
        <f t="shared" si="3"/>
        <v>43827</v>
      </c>
      <c r="G29" s="47">
        <f t="shared" si="4"/>
        <v>43823</v>
      </c>
      <c r="H29" s="10"/>
      <c r="I29" s="10"/>
      <c r="J29" s="10"/>
      <c r="K29" s="10"/>
      <c r="L29" s="10"/>
      <c r="M29" s="10"/>
      <c r="N29" s="10"/>
      <c r="O29" s="10"/>
    </row>
    <row r="30" spans="1:15" hidden="1" x14ac:dyDescent="0.35">
      <c r="A30" s="85"/>
      <c r="B30" s="25" t="s">
        <v>300</v>
      </c>
      <c r="C30" s="47">
        <f t="shared" si="2"/>
        <v>43805</v>
      </c>
      <c r="D30" s="57">
        <v>43812</v>
      </c>
      <c r="E30" s="45">
        <f t="shared" ref="E30:E52" si="6">D30+4</f>
        <v>43816</v>
      </c>
      <c r="F30" s="45">
        <f t="shared" si="3"/>
        <v>43834</v>
      </c>
      <c r="G30" s="45">
        <f t="shared" si="4"/>
        <v>43830</v>
      </c>
      <c r="H30" s="10"/>
      <c r="I30" s="10"/>
      <c r="J30" s="10"/>
      <c r="K30" s="10"/>
      <c r="L30" s="10"/>
      <c r="M30" s="10"/>
      <c r="N30" s="10"/>
      <c r="O30" s="10"/>
    </row>
    <row r="31" spans="1:15" hidden="1" x14ac:dyDescent="0.35">
      <c r="A31" s="85"/>
      <c r="B31" s="28" t="s">
        <v>301</v>
      </c>
      <c r="C31" s="47">
        <f t="shared" si="2"/>
        <v>43812</v>
      </c>
      <c r="D31" s="58">
        <v>43819</v>
      </c>
      <c r="E31" s="47">
        <f t="shared" si="6"/>
        <v>43823</v>
      </c>
      <c r="F31" s="47">
        <f t="shared" si="3"/>
        <v>43841</v>
      </c>
      <c r="G31" s="47">
        <f t="shared" si="4"/>
        <v>43837</v>
      </c>
      <c r="H31" s="10"/>
      <c r="I31" s="10"/>
      <c r="J31" s="10"/>
      <c r="K31" s="10"/>
      <c r="L31" s="10"/>
      <c r="M31" s="10"/>
      <c r="N31" s="10"/>
      <c r="O31" s="10"/>
    </row>
    <row r="32" spans="1:15" hidden="1" x14ac:dyDescent="0.35">
      <c r="A32" s="85"/>
      <c r="B32" s="28" t="s">
        <v>302</v>
      </c>
      <c r="C32" s="47">
        <f t="shared" si="2"/>
        <v>43819</v>
      </c>
      <c r="D32" s="58">
        <v>43826</v>
      </c>
      <c r="E32" s="47">
        <f t="shared" si="6"/>
        <v>43830</v>
      </c>
      <c r="F32" s="47">
        <f t="shared" si="3"/>
        <v>43848</v>
      </c>
      <c r="G32" s="47">
        <f t="shared" si="4"/>
        <v>43844</v>
      </c>
      <c r="H32" s="10"/>
      <c r="I32" s="10"/>
      <c r="J32" s="10"/>
      <c r="K32" s="10"/>
      <c r="L32" s="10"/>
      <c r="M32" s="10"/>
      <c r="N32" s="10"/>
      <c r="O32" s="10"/>
    </row>
    <row r="33" spans="1:15" hidden="1" x14ac:dyDescent="0.35">
      <c r="A33" s="85"/>
      <c r="B33" s="25" t="s">
        <v>306</v>
      </c>
      <c r="C33" s="47">
        <f t="shared" si="2"/>
        <v>43826</v>
      </c>
      <c r="D33" s="57">
        <v>43833</v>
      </c>
      <c r="E33" s="45">
        <f t="shared" si="6"/>
        <v>43837</v>
      </c>
      <c r="F33" s="45">
        <f t="shared" si="3"/>
        <v>43855</v>
      </c>
      <c r="G33" s="45">
        <f t="shared" si="4"/>
        <v>43851</v>
      </c>
      <c r="H33" s="10"/>
      <c r="I33" s="10"/>
      <c r="J33" s="10"/>
      <c r="K33" s="10"/>
      <c r="L33" s="10"/>
      <c r="M33" s="10"/>
      <c r="N33" s="10"/>
      <c r="O33" s="10"/>
    </row>
    <row r="34" spans="1:15" hidden="1" x14ac:dyDescent="0.35">
      <c r="A34" s="85"/>
      <c r="B34" s="25" t="s">
        <v>307</v>
      </c>
      <c r="C34" s="47">
        <f t="shared" si="2"/>
        <v>43833</v>
      </c>
      <c r="D34" s="57">
        <v>43840</v>
      </c>
      <c r="E34" s="45">
        <f t="shared" si="6"/>
        <v>43844</v>
      </c>
      <c r="F34" s="45">
        <f t="shared" si="3"/>
        <v>43862</v>
      </c>
      <c r="G34" s="45">
        <f t="shared" si="4"/>
        <v>43858</v>
      </c>
      <c r="H34" s="10"/>
      <c r="I34" s="10"/>
      <c r="J34" s="10"/>
      <c r="K34" s="10"/>
      <c r="L34" s="10"/>
      <c r="M34" s="10"/>
      <c r="N34" s="10"/>
      <c r="O34" s="10"/>
    </row>
    <row r="35" spans="1:15" hidden="1" x14ac:dyDescent="0.35">
      <c r="A35" s="85"/>
      <c r="B35" s="28" t="s">
        <v>308</v>
      </c>
      <c r="C35" s="47">
        <f t="shared" si="2"/>
        <v>43840</v>
      </c>
      <c r="D35" s="58">
        <v>43847</v>
      </c>
      <c r="E35" s="47">
        <f t="shared" si="6"/>
        <v>43851</v>
      </c>
      <c r="F35" s="47">
        <f t="shared" si="3"/>
        <v>43869</v>
      </c>
      <c r="G35" s="47">
        <f t="shared" si="4"/>
        <v>43865</v>
      </c>
      <c r="H35" s="10"/>
      <c r="I35" s="10"/>
      <c r="J35" s="10"/>
      <c r="K35" s="10"/>
      <c r="L35" s="10"/>
      <c r="M35" s="10"/>
      <c r="N35" s="10"/>
      <c r="O35" s="10"/>
    </row>
    <row r="36" spans="1:15" hidden="1" x14ac:dyDescent="0.35">
      <c r="A36" s="85"/>
      <c r="B36" s="25" t="s">
        <v>309</v>
      </c>
      <c r="C36" s="47">
        <f t="shared" si="2"/>
        <v>43847</v>
      </c>
      <c r="D36" s="57">
        <v>43854</v>
      </c>
      <c r="E36" s="45">
        <f t="shared" si="6"/>
        <v>43858</v>
      </c>
      <c r="F36" s="45">
        <f t="shared" si="3"/>
        <v>43876</v>
      </c>
      <c r="G36" s="45">
        <f t="shared" si="4"/>
        <v>43872</v>
      </c>
      <c r="H36" s="10"/>
      <c r="I36" s="10"/>
      <c r="J36" s="10"/>
      <c r="K36" s="10"/>
      <c r="L36" s="10"/>
      <c r="M36" s="10"/>
      <c r="N36" s="10"/>
      <c r="O36" s="10"/>
    </row>
    <row r="37" spans="1:15" hidden="1" x14ac:dyDescent="0.35">
      <c r="A37" s="85"/>
      <c r="B37" s="25" t="s">
        <v>329</v>
      </c>
      <c r="C37" s="47">
        <f t="shared" si="2"/>
        <v>43854</v>
      </c>
      <c r="D37" s="57">
        <v>43861</v>
      </c>
      <c r="E37" s="45">
        <f t="shared" si="6"/>
        <v>43865</v>
      </c>
      <c r="F37" s="45">
        <f t="shared" si="3"/>
        <v>43883</v>
      </c>
      <c r="G37" s="45">
        <f t="shared" si="4"/>
        <v>43879</v>
      </c>
      <c r="H37" s="10"/>
      <c r="I37" s="10"/>
      <c r="J37" s="10"/>
      <c r="K37" s="10"/>
      <c r="L37" s="10"/>
      <c r="M37" s="10"/>
      <c r="N37" s="10"/>
      <c r="O37" s="10"/>
    </row>
    <row r="38" spans="1:15" hidden="1" x14ac:dyDescent="0.35">
      <c r="A38" s="85"/>
      <c r="B38" s="28" t="s">
        <v>352</v>
      </c>
      <c r="C38" s="47">
        <f t="shared" si="2"/>
        <v>43861</v>
      </c>
      <c r="D38" s="58">
        <v>43868</v>
      </c>
      <c r="E38" s="47">
        <f t="shared" si="6"/>
        <v>43872</v>
      </c>
      <c r="F38" s="47">
        <f t="shared" si="3"/>
        <v>43890</v>
      </c>
      <c r="G38" s="47">
        <f t="shared" si="4"/>
        <v>43886</v>
      </c>
      <c r="H38" s="10"/>
      <c r="I38" s="10"/>
      <c r="J38" s="10"/>
      <c r="K38" s="10"/>
      <c r="L38" s="10"/>
      <c r="M38" s="10"/>
      <c r="N38" s="10"/>
      <c r="O38" s="10"/>
    </row>
    <row r="39" spans="1:15" hidden="1" x14ac:dyDescent="0.35">
      <c r="A39" s="85"/>
      <c r="B39" s="25" t="s">
        <v>353</v>
      </c>
      <c r="C39" s="47">
        <f t="shared" si="2"/>
        <v>43868</v>
      </c>
      <c r="D39" s="57">
        <f>D38+7</f>
        <v>43875</v>
      </c>
      <c r="E39" s="45">
        <f t="shared" si="6"/>
        <v>43879</v>
      </c>
      <c r="F39" s="45">
        <f t="shared" si="3"/>
        <v>43897</v>
      </c>
      <c r="G39" s="45">
        <f t="shared" si="4"/>
        <v>43893</v>
      </c>
      <c r="H39" s="10"/>
      <c r="I39" s="10"/>
      <c r="J39" s="10"/>
      <c r="K39" s="10"/>
      <c r="L39" s="10"/>
      <c r="M39" s="10"/>
      <c r="N39" s="10"/>
      <c r="O39" s="10"/>
    </row>
    <row r="40" spans="1:15" hidden="1" x14ac:dyDescent="0.35">
      <c r="A40" s="85"/>
      <c r="B40" s="25" t="s">
        <v>354</v>
      </c>
      <c r="C40" s="47">
        <f t="shared" si="2"/>
        <v>43875</v>
      </c>
      <c r="D40" s="57">
        <f>D39+7</f>
        <v>43882</v>
      </c>
      <c r="E40" s="45">
        <f t="shared" si="6"/>
        <v>43886</v>
      </c>
      <c r="F40" s="45">
        <f t="shared" si="3"/>
        <v>43904</v>
      </c>
      <c r="G40" s="45">
        <f t="shared" si="4"/>
        <v>43900</v>
      </c>
      <c r="H40" s="10"/>
      <c r="I40" s="10"/>
      <c r="J40" s="10"/>
      <c r="K40" s="10"/>
      <c r="L40" s="10"/>
      <c r="M40" s="10"/>
      <c r="N40" s="10"/>
      <c r="O40" s="10"/>
    </row>
    <row r="41" spans="1:15" hidden="1" x14ac:dyDescent="0.35">
      <c r="A41" s="85"/>
      <c r="B41" s="25" t="s">
        <v>363</v>
      </c>
      <c r="C41" s="47">
        <f t="shared" si="2"/>
        <v>43882</v>
      </c>
      <c r="D41" s="57">
        <f t="shared" si="2"/>
        <v>43889</v>
      </c>
      <c r="E41" s="45">
        <f t="shared" si="6"/>
        <v>43893</v>
      </c>
      <c r="F41" s="45">
        <f t="shared" si="3"/>
        <v>43911</v>
      </c>
      <c r="G41" s="45">
        <f t="shared" si="4"/>
        <v>43907</v>
      </c>
      <c r="H41" s="10"/>
      <c r="I41" s="10"/>
      <c r="J41" s="10"/>
      <c r="K41" s="10"/>
      <c r="L41" s="10"/>
      <c r="M41" s="10"/>
      <c r="N41" s="10"/>
      <c r="O41" s="10"/>
    </row>
    <row r="42" spans="1:15" hidden="1" x14ac:dyDescent="0.35">
      <c r="A42" s="85"/>
      <c r="B42" s="25" t="s">
        <v>364</v>
      </c>
      <c r="C42" s="47">
        <f t="shared" si="2"/>
        <v>43889</v>
      </c>
      <c r="D42" s="57">
        <f t="shared" si="2"/>
        <v>43896</v>
      </c>
      <c r="E42" s="45">
        <f t="shared" si="6"/>
        <v>43900</v>
      </c>
      <c r="F42" s="45">
        <f t="shared" si="3"/>
        <v>43918</v>
      </c>
      <c r="G42" s="45">
        <f t="shared" si="4"/>
        <v>43914</v>
      </c>
      <c r="H42" s="10"/>
      <c r="I42" s="10"/>
      <c r="J42" s="10"/>
      <c r="K42" s="10"/>
      <c r="L42" s="10"/>
      <c r="M42" s="10"/>
      <c r="N42" s="10"/>
      <c r="O42" s="10"/>
    </row>
    <row r="43" spans="1:15" hidden="1" x14ac:dyDescent="0.35">
      <c r="A43" s="85"/>
      <c r="B43" s="25" t="s">
        <v>365</v>
      </c>
      <c r="C43" s="47">
        <f t="shared" si="2"/>
        <v>43896</v>
      </c>
      <c r="D43" s="57">
        <f t="shared" si="2"/>
        <v>43903</v>
      </c>
      <c r="E43" s="45">
        <f t="shared" si="6"/>
        <v>43907</v>
      </c>
      <c r="F43" s="45">
        <f t="shared" si="3"/>
        <v>43925</v>
      </c>
      <c r="G43" s="45">
        <f t="shared" si="4"/>
        <v>43921</v>
      </c>
      <c r="H43" s="10"/>
      <c r="I43" s="10"/>
      <c r="J43" s="10"/>
      <c r="K43" s="10"/>
      <c r="L43" s="10"/>
      <c r="M43" s="10"/>
      <c r="N43" s="10"/>
      <c r="O43" s="10"/>
    </row>
    <row r="44" spans="1:15" hidden="1" x14ac:dyDescent="0.35">
      <c r="A44" s="85"/>
      <c r="B44" s="25" t="s">
        <v>366</v>
      </c>
      <c r="C44" s="47">
        <f t="shared" si="2"/>
        <v>43903</v>
      </c>
      <c r="D44" s="57">
        <f t="shared" si="2"/>
        <v>43910</v>
      </c>
      <c r="E44" s="45">
        <f t="shared" si="6"/>
        <v>43914</v>
      </c>
      <c r="F44" s="45">
        <f t="shared" si="3"/>
        <v>43932</v>
      </c>
      <c r="G44" s="45">
        <f t="shared" si="4"/>
        <v>43928</v>
      </c>
      <c r="H44" s="10"/>
      <c r="I44" s="10"/>
      <c r="J44" s="10"/>
      <c r="K44" s="10"/>
      <c r="L44" s="10"/>
      <c r="M44" s="10"/>
      <c r="N44" s="10"/>
      <c r="O44" s="10"/>
    </row>
    <row r="45" spans="1:15" hidden="1" x14ac:dyDescent="0.35">
      <c r="A45" s="85"/>
      <c r="B45" s="25" t="s">
        <v>371</v>
      </c>
      <c r="C45" s="47">
        <f t="shared" si="2"/>
        <v>43910</v>
      </c>
      <c r="D45" s="57">
        <f t="shared" si="2"/>
        <v>43917</v>
      </c>
      <c r="E45" s="45">
        <f t="shared" si="6"/>
        <v>43921</v>
      </c>
      <c r="F45" s="45">
        <f t="shared" si="3"/>
        <v>43939</v>
      </c>
      <c r="G45" s="45">
        <f t="shared" si="4"/>
        <v>43935</v>
      </c>
      <c r="H45" s="10"/>
      <c r="I45" s="10"/>
      <c r="J45" s="10"/>
      <c r="K45" s="10"/>
      <c r="L45" s="10"/>
      <c r="M45" s="10"/>
      <c r="N45" s="10"/>
      <c r="O45" s="10"/>
    </row>
    <row r="46" spans="1:15" hidden="1" x14ac:dyDescent="0.35">
      <c r="A46" s="85"/>
      <c r="B46" s="25" t="s">
        <v>372</v>
      </c>
      <c r="C46" s="47">
        <f t="shared" si="2"/>
        <v>43917</v>
      </c>
      <c r="D46" s="57">
        <f t="shared" si="2"/>
        <v>43924</v>
      </c>
      <c r="E46" s="45">
        <f t="shared" si="6"/>
        <v>43928</v>
      </c>
      <c r="F46" s="45">
        <f t="shared" si="3"/>
        <v>43946</v>
      </c>
      <c r="G46" s="45">
        <f t="shared" si="4"/>
        <v>43942</v>
      </c>
      <c r="H46" s="10"/>
      <c r="I46" s="10"/>
      <c r="J46" s="10"/>
      <c r="K46" s="10"/>
      <c r="L46" s="10"/>
      <c r="M46" s="10"/>
      <c r="N46" s="10"/>
      <c r="O46" s="10"/>
    </row>
    <row r="47" spans="1:15" hidden="1" x14ac:dyDescent="0.35">
      <c r="A47" s="85"/>
      <c r="B47" s="25" t="s">
        <v>378</v>
      </c>
      <c r="C47" s="47">
        <f t="shared" si="2"/>
        <v>43924</v>
      </c>
      <c r="D47" s="57">
        <f t="shared" si="2"/>
        <v>43931</v>
      </c>
      <c r="E47" s="45">
        <f t="shared" si="6"/>
        <v>43935</v>
      </c>
      <c r="F47" s="45">
        <f t="shared" si="3"/>
        <v>43953</v>
      </c>
      <c r="G47" s="45">
        <f t="shared" si="4"/>
        <v>43949</v>
      </c>
      <c r="H47" s="10"/>
      <c r="I47" s="10"/>
      <c r="J47" s="10"/>
      <c r="K47" s="10"/>
      <c r="L47" s="10"/>
      <c r="M47" s="10"/>
      <c r="N47" s="10"/>
      <c r="O47" s="10"/>
    </row>
    <row r="48" spans="1:15" hidden="1" x14ac:dyDescent="0.35">
      <c r="A48" s="85"/>
      <c r="B48" s="28" t="s">
        <v>379</v>
      </c>
      <c r="C48" s="47">
        <f t="shared" si="2"/>
        <v>43931</v>
      </c>
      <c r="D48" s="58">
        <f t="shared" si="2"/>
        <v>43938</v>
      </c>
      <c r="E48" s="47">
        <f t="shared" si="6"/>
        <v>43942</v>
      </c>
      <c r="F48" s="47">
        <f t="shared" si="3"/>
        <v>43960</v>
      </c>
      <c r="G48" s="47">
        <f t="shared" si="4"/>
        <v>43956</v>
      </c>
      <c r="H48" s="10"/>
      <c r="I48" s="10"/>
      <c r="J48" s="10"/>
      <c r="K48" s="10"/>
      <c r="L48" s="10"/>
      <c r="M48" s="10"/>
      <c r="N48" s="10"/>
      <c r="O48" s="10"/>
    </row>
    <row r="49" spans="1:15" hidden="1" x14ac:dyDescent="0.35">
      <c r="A49" s="85"/>
      <c r="B49" s="25" t="s">
        <v>380</v>
      </c>
      <c r="C49" s="47">
        <f t="shared" si="2"/>
        <v>43938</v>
      </c>
      <c r="D49" s="57">
        <f t="shared" si="2"/>
        <v>43945</v>
      </c>
      <c r="E49" s="45">
        <f t="shared" si="6"/>
        <v>43949</v>
      </c>
      <c r="F49" s="45">
        <f t="shared" si="3"/>
        <v>43967</v>
      </c>
      <c r="G49" s="45">
        <f t="shared" si="4"/>
        <v>43963</v>
      </c>
      <c r="H49" s="10"/>
      <c r="I49" s="10"/>
      <c r="J49" s="10"/>
      <c r="K49" s="10"/>
      <c r="L49" s="10"/>
      <c r="M49" s="10"/>
      <c r="N49" s="10"/>
      <c r="O49" s="10"/>
    </row>
    <row r="50" spans="1:15" hidden="1" x14ac:dyDescent="0.35">
      <c r="A50" s="85"/>
      <c r="B50" s="28" t="s">
        <v>396</v>
      </c>
      <c r="C50" s="47">
        <f t="shared" ref="C50:D54" si="7">C49+7</f>
        <v>43945</v>
      </c>
      <c r="D50" s="58">
        <f t="shared" si="7"/>
        <v>43952</v>
      </c>
      <c r="E50" s="47">
        <f t="shared" si="6"/>
        <v>43956</v>
      </c>
      <c r="F50" s="47">
        <f t="shared" si="3"/>
        <v>43974</v>
      </c>
      <c r="G50" s="47">
        <f t="shared" si="4"/>
        <v>43970</v>
      </c>
      <c r="H50" s="10"/>
      <c r="I50" s="10"/>
      <c r="J50" s="10"/>
      <c r="K50" s="10"/>
      <c r="L50" s="10"/>
      <c r="M50" s="10"/>
      <c r="N50" s="10"/>
      <c r="O50" s="10"/>
    </row>
    <row r="51" spans="1:15" hidden="1" x14ac:dyDescent="0.35">
      <c r="A51" s="85"/>
      <c r="B51" s="10" t="s">
        <v>397</v>
      </c>
      <c r="C51" s="47">
        <f t="shared" si="7"/>
        <v>43952</v>
      </c>
      <c r="D51" s="58">
        <f t="shared" si="7"/>
        <v>43959</v>
      </c>
      <c r="E51" s="47">
        <f t="shared" si="6"/>
        <v>43963</v>
      </c>
      <c r="F51" s="47">
        <f t="shared" si="3"/>
        <v>43981</v>
      </c>
      <c r="G51" s="47">
        <f t="shared" si="4"/>
        <v>43977</v>
      </c>
      <c r="H51" s="10"/>
      <c r="I51" s="10"/>
      <c r="J51" s="10"/>
      <c r="K51" s="10"/>
      <c r="L51" s="10"/>
      <c r="M51" s="10"/>
      <c r="N51" s="10"/>
      <c r="O51" s="10"/>
    </row>
    <row r="52" spans="1:15" hidden="1" x14ac:dyDescent="0.35">
      <c r="A52" s="85"/>
      <c r="B52" s="10" t="s">
        <v>398</v>
      </c>
      <c r="C52" s="47">
        <f t="shared" si="7"/>
        <v>43959</v>
      </c>
      <c r="D52" s="58">
        <f t="shared" si="7"/>
        <v>43966</v>
      </c>
      <c r="E52" s="47">
        <f t="shared" si="6"/>
        <v>43970</v>
      </c>
      <c r="F52" s="47">
        <f t="shared" ref="F52:F83" si="8">E52+18</f>
        <v>43988</v>
      </c>
      <c r="G52" s="47">
        <f t="shared" ref="G52:G83" si="9">D52+18</f>
        <v>43984</v>
      </c>
      <c r="H52" s="10"/>
      <c r="I52" s="10"/>
      <c r="J52" s="10"/>
      <c r="K52" s="10"/>
      <c r="L52" s="10"/>
      <c r="M52" s="10"/>
      <c r="N52" s="10"/>
      <c r="O52" s="10"/>
    </row>
    <row r="53" spans="1:15" hidden="1" x14ac:dyDescent="0.35">
      <c r="A53" s="85"/>
      <c r="B53" s="10" t="s">
        <v>408</v>
      </c>
      <c r="C53" s="47">
        <f t="shared" si="7"/>
        <v>43966</v>
      </c>
      <c r="D53" s="58">
        <f t="shared" si="7"/>
        <v>43973</v>
      </c>
      <c r="E53" s="47">
        <f t="shared" ref="E53:E58" si="10">D53+4</f>
        <v>43977</v>
      </c>
      <c r="F53" s="47">
        <f t="shared" si="8"/>
        <v>43995</v>
      </c>
      <c r="G53" s="47">
        <f t="shared" si="9"/>
        <v>43991</v>
      </c>
      <c r="H53" s="10"/>
      <c r="I53" s="10"/>
      <c r="J53" s="10"/>
      <c r="K53" s="10"/>
      <c r="L53" s="10"/>
      <c r="M53" s="10"/>
      <c r="N53" s="10"/>
      <c r="O53" s="10"/>
    </row>
    <row r="54" spans="1:15" hidden="1" x14ac:dyDescent="0.35">
      <c r="A54" s="85"/>
      <c r="B54" s="25" t="s">
        <v>409</v>
      </c>
      <c r="C54" s="47">
        <f t="shared" si="7"/>
        <v>43973</v>
      </c>
      <c r="D54" s="57">
        <f t="shared" si="7"/>
        <v>43980</v>
      </c>
      <c r="E54" s="45">
        <f t="shared" si="10"/>
        <v>43984</v>
      </c>
      <c r="F54" s="45">
        <f t="shared" si="8"/>
        <v>44002</v>
      </c>
      <c r="G54" s="45">
        <f t="shared" si="9"/>
        <v>43998</v>
      </c>
      <c r="H54" s="10"/>
      <c r="I54" s="10"/>
      <c r="J54" s="10"/>
      <c r="K54" s="10"/>
      <c r="L54" s="10"/>
      <c r="M54" s="10"/>
      <c r="N54" s="10"/>
      <c r="O54" s="10"/>
    </row>
    <row r="55" spans="1:15" hidden="1" x14ac:dyDescent="0.35">
      <c r="A55" s="85"/>
      <c r="B55" s="25" t="s">
        <v>415</v>
      </c>
      <c r="C55" s="47">
        <f t="shared" ref="C55:D59" si="11">C54+7</f>
        <v>43980</v>
      </c>
      <c r="D55" s="57">
        <f t="shared" si="11"/>
        <v>43987</v>
      </c>
      <c r="E55" s="45">
        <f t="shared" si="10"/>
        <v>43991</v>
      </c>
      <c r="F55" s="45">
        <f t="shared" si="8"/>
        <v>44009</v>
      </c>
      <c r="G55" s="45">
        <f t="shared" si="9"/>
        <v>44005</v>
      </c>
      <c r="H55" s="10"/>
      <c r="I55" s="10"/>
      <c r="J55" s="10"/>
      <c r="K55" s="10"/>
      <c r="L55" s="10"/>
      <c r="M55" s="10"/>
      <c r="N55" s="10"/>
      <c r="O55" s="10"/>
    </row>
    <row r="56" spans="1:15" hidden="1" x14ac:dyDescent="0.35">
      <c r="A56" s="85"/>
      <c r="B56" s="25" t="s">
        <v>416</v>
      </c>
      <c r="C56" s="47">
        <f t="shared" si="11"/>
        <v>43987</v>
      </c>
      <c r="D56" s="57">
        <f t="shared" si="11"/>
        <v>43994</v>
      </c>
      <c r="E56" s="45">
        <f t="shared" si="10"/>
        <v>43998</v>
      </c>
      <c r="F56" s="45">
        <f t="shared" si="8"/>
        <v>44016</v>
      </c>
      <c r="G56" s="45">
        <f t="shared" si="9"/>
        <v>44012</v>
      </c>
      <c r="H56" s="10"/>
      <c r="I56" s="10"/>
      <c r="J56" s="10"/>
      <c r="K56" s="10"/>
      <c r="L56" s="10"/>
      <c r="M56" s="10"/>
      <c r="N56" s="10"/>
      <c r="O56" s="10"/>
    </row>
    <row r="57" spans="1:15" hidden="1" x14ac:dyDescent="0.35">
      <c r="A57" s="85"/>
      <c r="B57" s="25" t="s">
        <v>417</v>
      </c>
      <c r="C57" s="46">
        <f t="shared" si="11"/>
        <v>43994</v>
      </c>
      <c r="D57" s="57">
        <f t="shared" si="11"/>
        <v>44001</v>
      </c>
      <c r="E57" s="45">
        <f t="shared" si="10"/>
        <v>44005</v>
      </c>
      <c r="F57" s="45">
        <f t="shared" si="8"/>
        <v>44023</v>
      </c>
      <c r="G57" s="45">
        <f t="shared" si="9"/>
        <v>44019</v>
      </c>
      <c r="H57" s="10"/>
      <c r="I57" s="10"/>
      <c r="J57" s="10"/>
      <c r="K57" s="10"/>
      <c r="L57" s="10"/>
      <c r="M57" s="10"/>
      <c r="N57" s="10"/>
      <c r="O57" s="10"/>
    </row>
    <row r="58" spans="1:15" hidden="1" x14ac:dyDescent="0.35">
      <c r="A58" s="85"/>
      <c r="B58" s="25" t="s">
        <v>426</v>
      </c>
      <c r="C58" s="46">
        <f t="shared" si="11"/>
        <v>44001</v>
      </c>
      <c r="D58" s="57">
        <f t="shared" si="11"/>
        <v>44008</v>
      </c>
      <c r="E58" s="45">
        <f t="shared" si="10"/>
        <v>44012</v>
      </c>
      <c r="F58" s="45">
        <f t="shared" si="8"/>
        <v>44030</v>
      </c>
      <c r="G58" s="45">
        <f t="shared" si="9"/>
        <v>44026</v>
      </c>
      <c r="H58" s="10"/>
      <c r="I58" s="10"/>
      <c r="J58" s="10"/>
      <c r="K58" s="10"/>
      <c r="L58" s="10"/>
      <c r="M58" s="10"/>
      <c r="N58" s="10"/>
      <c r="O58" s="10"/>
    </row>
    <row r="59" spans="1:15" hidden="1" x14ac:dyDescent="0.35">
      <c r="A59" s="85"/>
      <c r="B59" s="25" t="s">
        <v>430</v>
      </c>
      <c r="C59" s="46">
        <f t="shared" si="11"/>
        <v>44008</v>
      </c>
      <c r="D59" s="57">
        <f t="shared" si="11"/>
        <v>44015</v>
      </c>
      <c r="E59" s="45">
        <f t="shared" ref="E59:E65" si="12">D59+4</f>
        <v>44019</v>
      </c>
      <c r="F59" s="45">
        <f t="shared" si="8"/>
        <v>44037</v>
      </c>
      <c r="G59" s="45">
        <f t="shared" si="9"/>
        <v>44033</v>
      </c>
      <c r="H59" s="10"/>
      <c r="I59" s="10"/>
      <c r="J59" s="10"/>
      <c r="K59" s="10"/>
      <c r="L59" s="10"/>
      <c r="M59" s="10"/>
      <c r="N59" s="10"/>
      <c r="O59" s="10"/>
    </row>
    <row r="60" spans="1:15" hidden="1" x14ac:dyDescent="0.35">
      <c r="A60" s="85"/>
      <c r="B60" s="25" t="s">
        <v>447</v>
      </c>
      <c r="C60" s="46">
        <f t="shared" ref="C60:D67" si="13">C59+7</f>
        <v>44015</v>
      </c>
      <c r="D60" s="57">
        <f t="shared" si="13"/>
        <v>44022</v>
      </c>
      <c r="E60" s="45">
        <f t="shared" si="12"/>
        <v>44026</v>
      </c>
      <c r="F60" s="45">
        <f t="shared" si="8"/>
        <v>44044</v>
      </c>
      <c r="G60" s="45">
        <f t="shared" si="9"/>
        <v>44040</v>
      </c>
      <c r="H60" s="10"/>
      <c r="I60" s="10"/>
      <c r="J60" s="10"/>
      <c r="K60" s="10"/>
      <c r="L60" s="10"/>
      <c r="M60" s="10"/>
      <c r="N60" s="10"/>
      <c r="O60" s="10"/>
    </row>
    <row r="61" spans="1:15" hidden="1" x14ac:dyDescent="0.35">
      <c r="A61" s="85"/>
      <c r="B61" s="28" t="s">
        <v>448</v>
      </c>
      <c r="C61" s="46">
        <f t="shared" si="13"/>
        <v>44022</v>
      </c>
      <c r="D61" s="58">
        <f t="shared" si="13"/>
        <v>44029</v>
      </c>
      <c r="E61" s="47">
        <f t="shared" si="12"/>
        <v>44033</v>
      </c>
      <c r="F61" s="47">
        <f t="shared" si="8"/>
        <v>44051</v>
      </c>
      <c r="G61" s="47">
        <f t="shared" si="9"/>
        <v>44047</v>
      </c>
      <c r="H61" s="10"/>
      <c r="I61" s="10"/>
      <c r="J61" s="10"/>
      <c r="K61" s="10"/>
      <c r="L61" s="10"/>
      <c r="M61" s="10"/>
      <c r="N61" s="10"/>
      <c r="O61" s="10"/>
    </row>
    <row r="62" spans="1:15" hidden="1" x14ac:dyDescent="0.35">
      <c r="A62" s="85"/>
      <c r="B62" s="25" t="s">
        <v>449</v>
      </c>
      <c r="C62" s="46">
        <f t="shared" si="13"/>
        <v>44029</v>
      </c>
      <c r="D62" s="57">
        <f t="shared" si="13"/>
        <v>44036</v>
      </c>
      <c r="E62" s="45">
        <f t="shared" si="12"/>
        <v>44040</v>
      </c>
      <c r="F62" s="45">
        <f t="shared" si="8"/>
        <v>44058</v>
      </c>
      <c r="G62" s="45">
        <f t="shared" si="9"/>
        <v>44054</v>
      </c>
      <c r="H62" s="10"/>
      <c r="I62" s="10"/>
      <c r="J62" s="10"/>
      <c r="K62" s="10"/>
      <c r="L62" s="10"/>
      <c r="M62" s="10"/>
      <c r="N62" s="10"/>
      <c r="O62" s="10"/>
    </row>
    <row r="63" spans="1:15" hidden="1" x14ac:dyDescent="0.35">
      <c r="A63" s="85"/>
      <c r="B63" s="25" t="s">
        <v>459</v>
      </c>
      <c r="C63" s="46">
        <f t="shared" si="13"/>
        <v>44036</v>
      </c>
      <c r="D63" s="57">
        <f t="shared" si="13"/>
        <v>44043</v>
      </c>
      <c r="E63" s="45">
        <f t="shared" si="12"/>
        <v>44047</v>
      </c>
      <c r="F63" s="45">
        <f t="shared" si="8"/>
        <v>44065</v>
      </c>
      <c r="G63" s="45">
        <f t="shared" si="9"/>
        <v>44061</v>
      </c>
      <c r="H63" s="10"/>
      <c r="I63" s="10"/>
      <c r="J63" s="10"/>
      <c r="K63" s="10"/>
      <c r="L63" s="10"/>
      <c r="M63" s="10"/>
      <c r="N63" s="10"/>
      <c r="O63" s="10"/>
    </row>
    <row r="64" spans="1:15" hidden="1" x14ac:dyDescent="0.35">
      <c r="A64" s="85"/>
      <c r="B64" s="28" t="s">
        <v>452</v>
      </c>
      <c r="C64" s="46">
        <f t="shared" si="13"/>
        <v>44043</v>
      </c>
      <c r="D64" s="58">
        <f t="shared" si="13"/>
        <v>44050</v>
      </c>
      <c r="E64" s="47">
        <f t="shared" si="12"/>
        <v>44054</v>
      </c>
      <c r="F64" s="47">
        <f t="shared" si="8"/>
        <v>44072</v>
      </c>
      <c r="G64" s="47">
        <f t="shared" si="9"/>
        <v>44068</v>
      </c>
      <c r="H64" s="10"/>
      <c r="I64" s="10"/>
      <c r="J64" s="10"/>
      <c r="K64" s="10"/>
      <c r="L64" s="10"/>
      <c r="M64" s="10"/>
      <c r="N64" s="10"/>
      <c r="O64" s="10"/>
    </row>
    <row r="65" spans="1:15" hidden="1" x14ac:dyDescent="0.35">
      <c r="A65" s="85"/>
      <c r="B65" s="25" t="s">
        <v>460</v>
      </c>
      <c r="C65" s="46">
        <f t="shared" si="13"/>
        <v>44050</v>
      </c>
      <c r="D65" s="57">
        <f t="shared" si="13"/>
        <v>44057</v>
      </c>
      <c r="E65" s="45">
        <f t="shared" si="12"/>
        <v>44061</v>
      </c>
      <c r="F65" s="45">
        <f t="shared" si="8"/>
        <v>44079</v>
      </c>
      <c r="G65" s="45">
        <f t="shared" si="9"/>
        <v>44075</v>
      </c>
      <c r="H65" s="10"/>
      <c r="I65" s="10"/>
      <c r="J65" s="10"/>
      <c r="K65" s="10"/>
      <c r="L65" s="10"/>
      <c r="M65" s="10"/>
      <c r="N65" s="10"/>
      <c r="O65" s="10"/>
    </row>
    <row r="66" spans="1:15" hidden="1" x14ac:dyDescent="0.35">
      <c r="A66" s="85"/>
      <c r="B66" s="25" t="s">
        <v>463</v>
      </c>
      <c r="C66" s="46">
        <f t="shared" si="13"/>
        <v>44057</v>
      </c>
      <c r="D66" s="57">
        <f t="shared" si="13"/>
        <v>44064</v>
      </c>
      <c r="E66" s="45">
        <f t="shared" ref="E66:E72" si="14">D66+4</f>
        <v>44068</v>
      </c>
      <c r="F66" s="45">
        <f t="shared" si="8"/>
        <v>44086</v>
      </c>
      <c r="G66" s="45">
        <f t="shared" si="9"/>
        <v>44082</v>
      </c>
      <c r="H66" s="10"/>
      <c r="I66" s="10"/>
      <c r="J66" s="10"/>
      <c r="K66" s="10"/>
      <c r="L66" s="10"/>
      <c r="M66" s="10"/>
      <c r="N66" s="10"/>
      <c r="O66" s="10"/>
    </row>
    <row r="67" spans="1:15" hidden="1" x14ac:dyDescent="0.35">
      <c r="A67" s="85"/>
      <c r="B67" s="25" t="s">
        <v>466</v>
      </c>
      <c r="C67" s="46">
        <f t="shared" si="13"/>
        <v>44064</v>
      </c>
      <c r="D67" s="57">
        <f t="shared" si="13"/>
        <v>44071</v>
      </c>
      <c r="E67" s="45">
        <f t="shared" si="14"/>
        <v>44075</v>
      </c>
      <c r="F67" s="45">
        <f t="shared" si="8"/>
        <v>44093</v>
      </c>
      <c r="G67" s="45">
        <f t="shared" si="9"/>
        <v>44089</v>
      </c>
      <c r="H67" s="10"/>
      <c r="I67" s="10"/>
      <c r="J67" s="10"/>
      <c r="K67" s="10"/>
      <c r="L67" s="10"/>
      <c r="M67" s="10"/>
      <c r="N67" s="10"/>
      <c r="O67" s="10"/>
    </row>
    <row r="68" spans="1:15" hidden="1" x14ac:dyDescent="0.35">
      <c r="A68" s="85"/>
      <c r="B68" s="25" t="s">
        <v>473</v>
      </c>
      <c r="C68" s="46">
        <f t="shared" ref="C68:D70" si="15">C67+7</f>
        <v>44071</v>
      </c>
      <c r="D68" s="57">
        <f t="shared" si="15"/>
        <v>44078</v>
      </c>
      <c r="E68" s="45">
        <f t="shared" si="14"/>
        <v>44082</v>
      </c>
      <c r="F68" s="45">
        <f t="shared" si="8"/>
        <v>44100</v>
      </c>
      <c r="G68" s="45">
        <f t="shared" si="9"/>
        <v>44096</v>
      </c>
      <c r="H68" s="10"/>
      <c r="I68" s="10"/>
      <c r="J68" s="10"/>
      <c r="K68" s="10"/>
      <c r="L68" s="10"/>
      <c r="M68" s="10"/>
      <c r="N68" s="10"/>
      <c r="O68" s="10"/>
    </row>
    <row r="69" spans="1:15" hidden="1" x14ac:dyDescent="0.35">
      <c r="A69" s="85"/>
      <c r="B69" s="25" t="s">
        <v>474</v>
      </c>
      <c r="C69" s="46">
        <f t="shared" si="15"/>
        <v>44078</v>
      </c>
      <c r="D69" s="57">
        <f t="shared" si="15"/>
        <v>44085</v>
      </c>
      <c r="E69" s="45">
        <f t="shared" si="14"/>
        <v>44089</v>
      </c>
      <c r="F69" s="45">
        <f t="shared" si="8"/>
        <v>44107</v>
      </c>
      <c r="G69" s="45">
        <f t="shared" si="9"/>
        <v>44103</v>
      </c>
      <c r="H69" s="10"/>
      <c r="I69" s="10"/>
      <c r="J69" s="10"/>
      <c r="K69" s="10"/>
      <c r="L69" s="10"/>
      <c r="M69" s="10"/>
      <c r="N69" s="10"/>
      <c r="O69" s="10"/>
    </row>
    <row r="70" spans="1:15" hidden="1" x14ac:dyDescent="0.35">
      <c r="A70" s="85"/>
      <c r="B70" s="25" t="s">
        <v>488</v>
      </c>
      <c r="C70" s="46">
        <f t="shared" si="15"/>
        <v>44085</v>
      </c>
      <c r="D70" s="57">
        <f t="shared" si="15"/>
        <v>44092</v>
      </c>
      <c r="E70" s="45">
        <f t="shared" si="14"/>
        <v>44096</v>
      </c>
      <c r="F70" s="45">
        <f t="shared" si="8"/>
        <v>44114</v>
      </c>
      <c r="G70" s="45">
        <f t="shared" si="9"/>
        <v>44110</v>
      </c>
      <c r="H70" s="10"/>
      <c r="I70" s="10"/>
      <c r="J70" s="10"/>
      <c r="K70" s="10"/>
      <c r="L70" s="10"/>
      <c r="M70" s="10"/>
      <c r="N70" s="10"/>
      <c r="O70" s="10"/>
    </row>
    <row r="71" spans="1:15" hidden="1" x14ac:dyDescent="0.35">
      <c r="A71" s="85"/>
      <c r="B71" s="25" t="s">
        <v>490</v>
      </c>
      <c r="C71" s="46">
        <f t="shared" ref="C71:D79" si="16">C70+7</f>
        <v>44092</v>
      </c>
      <c r="D71" s="57">
        <f t="shared" si="16"/>
        <v>44099</v>
      </c>
      <c r="E71" s="45">
        <f t="shared" si="14"/>
        <v>44103</v>
      </c>
      <c r="F71" s="45">
        <f t="shared" si="8"/>
        <v>44121</v>
      </c>
      <c r="G71" s="45">
        <f t="shared" si="9"/>
        <v>44117</v>
      </c>
      <c r="H71" s="10"/>
      <c r="I71" s="10"/>
      <c r="J71" s="10"/>
      <c r="K71" s="10"/>
      <c r="L71" s="10"/>
      <c r="M71" s="10"/>
      <c r="N71" s="10"/>
      <c r="O71" s="10"/>
    </row>
    <row r="72" spans="1:15" hidden="1" x14ac:dyDescent="0.35">
      <c r="A72" s="85"/>
      <c r="B72" s="25" t="s">
        <v>491</v>
      </c>
      <c r="C72" s="46">
        <f t="shared" si="16"/>
        <v>44099</v>
      </c>
      <c r="D72" s="57">
        <f t="shared" si="16"/>
        <v>44106</v>
      </c>
      <c r="E72" s="45">
        <f t="shared" si="14"/>
        <v>44110</v>
      </c>
      <c r="F72" s="45">
        <f t="shared" si="8"/>
        <v>44128</v>
      </c>
      <c r="G72" s="45">
        <f t="shared" si="9"/>
        <v>44124</v>
      </c>
      <c r="H72" s="10"/>
      <c r="I72" s="10"/>
      <c r="J72" s="10"/>
      <c r="K72" s="10"/>
      <c r="L72" s="10"/>
      <c r="M72" s="10"/>
      <c r="N72" s="10"/>
      <c r="O72" s="10"/>
    </row>
    <row r="73" spans="1:15" hidden="1" x14ac:dyDescent="0.35">
      <c r="A73" s="85"/>
      <c r="B73" s="25" t="s">
        <v>497</v>
      </c>
      <c r="C73" s="46">
        <f t="shared" si="16"/>
        <v>44106</v>
      </c>
      <c r="D73" s="57">
        <f t="shared" si="16"/>
        <v>44113</v>
      </c>
      <c r="E73" s="45">
        <f t="shared" ref="E73:E78" si="17">D73+4</f>
        <v>44117</v>
      </c>
      <c r="F73" s="45">
        <f t="shared" si="8"/>
        <v>44135</v>
      </c>
      <c r="G73" s="45">
        <f t="shared" si="9"/>
        <v>44131</v>
      </c>
      <c r="H73" s="10"/>
      <c r="I73" s="10"/>
      <c r="J73" s="10"/>
      <c r="K73" s="10"/>
      <c r="L73" s="10"/>
      <c r="M73" s="10"/>
      <c r="N73" s="10"/>
      <c r="O73" s="10"/>
    </row>
    <row r="74" spans="1:15" hidden="1" x14ac:dyDescent="0.35">
      <c r="A74" s="85"/>
      <c r="B74" s="25" t="s">
        <v>501</v>
      </c>
      <c r="C74" s="46">
        <f t="shared" si="16"/>
        <v>44113</v>
      </c>
      <c r="D74" s="57">
        <f t="shared" si="16"/>
        <v>44120</v>
      </c>
      <c r="E74" s="45">
        <f t="shared" si="17"/>
        <v>44124</v>
      </c>
      <c r="F74" s="45">
        <f t="shared" si="8"/>
        <v>44142</v>
      </c>
      <c r="G74" s="45">
        <f t="shared" si="9"/>
        <v>44138</v>
      </c>
      <c r="H74" s="10"/>
      <c r="I74" s="10"/>
      <c r="J74" s="10"/>
      <c r="K74" s="10"/>
      <c r="L74" s="10"/>
      <c r="M74" s="10"/>
      <c r="N74" s="10"/>
      <c r="O74" s="10"/>
    </row>
    <row r="75" spans="1:15" hidden="1" x14ac:dyDescent="0.35">
      <c r="A75" s="85"/>
      <c r="B75" s="28" t="s">
        <v>506</v>
      </c>
      <c r="C75" s="46">
        <f t="shared" si="16"/>
        <v>44120</v>
      </c>
      <c r="D75" s="58">
        <f t="shared" si="16"/>
        <v>44127</v>
      </c>
      <c r="E75" s="47">
        <f t="shared" si="17"/>
        <v>44131</v>
      </c>
      <c r="F75" s="47">
        <f t="shared" si="8"/>
        <v>44149</v>
      </c>
      <c r="G75" s="47">
        <f t="shared" si="9"/>
        <v>44145</v>
      </c>
      <c r="H75" s="10"/>
      <c r="I75" s="10"/>
      <c r="J75" s="10"/>
      <c r="K75" s="10"/>
      <c r="L75" s="10"/>
      <c r="M75" s="10"/>
      <c r="N75" s="10"/>
      <c r="O75" s="10"/>
    </row>
    <row r="76" spans="1:15" hidden="1" x14ac:dyDescent="0.35">
      <c r="A76" s="85"/>
      <c r="B76" s="25" t="s">
        <v>511</v>
      </c>
      <c r="C76" s="46">
        <f t="shared" si="16"/>
        <v>44127</v>
      </c>
      <c r="D76" s="57">
        <f t="shared" si="16"/>
        <v>44134</v>
      </c>
      <c r="E76" s="45">
        <f t="shared" si="17"/>
        <v>44138</v>
      </c>
      <c r="F76" s="45">
        <f t="shared" si="8"/>
        <v>44156</v>
      </c>
      <c r="G76" s="45">
        <f t="shared" si="9"/>
        <v>44152</v>
      </c>
      <c r="H76" s="10"/>
      <c r="I76" s="10"/>
      <c r="J76" s="10"/>
      <c r="K76" s="10"/>
      <c r="L76" s="10"/>
      <c r="M76" s="10"/>
      <c r="N76" s="10"/>
      <c r="O76" s="10"/>
    </row>
    <row r="77" spans="1:15" hidden="1" x14ac:dyDescent="0.35">
      <c r="A77" s="85"/>
      <c r="B77" s="25" t="s">
        <v>516</v>
      </c>
      <c r="C77" s="46">
        <f t="shared" si="16"/>
        <v>44134</v>
      </c>
      <c r="D77" s="57">
        <f t="shared" si="16"/>
        <v>44141</v>
      </c>
      <c r="E77" s="45">
        <f t="shared" si="17"/>
        <v>44145</v>
      </c>
      <c r="F77" s="45">
        <f t="shared" si="8"/>
        <v>44163</v>
      </c>
      <c r="G77" s="45">
        <f t="shared" si="9"/>
        <v>44159</v>
      </c>
      <c r="H77" s="10"/>
      <c r="I77" s="10"/>
      <c r="J77" s="10"/>
      <c r="K77" s="10"/>
      <c r="L77" s="10"/>
      <c r="M77" s="10"/>
      <c r="N77" s="10"/>
      <c r="O77" s="10"/>
    </row>
    <row r="78" spans="1:15" hidden="1" x14ac:dyDescent="0.35">
      <c r="A78" s="82">
        <v>46</v>
      </c>
      <c r="B78" s="25" t="s">
        <v>520</v>
      </c>
      <c r="C78" s="46">
        <f t="shared" si="16"/>
        <v>44141</v>
      </c>
      <c r="D78" s="57">
        <f t="shared" si="16"/>
        <v>44148</v>
      </c>
      <c r="E78" s="45">
        <f t="shared" si="17"/>
        <v>44152</v>
      </c>
      <c r="F78" s="45">
        <f t="shared" si="8"/>
        <v>44170</v>
      </c>
      <c r="G78" s="45">
        <f t="shared" si="9"/>
        <v>44166</v>
      </c>
      <c r="H78" s="10"/>
      <c r="I78" s="10"/>
      <c r="J78" s="10"/>
      <c r="K78" s="10"/>
      <c r="L78" s="10"/>
      <c r="M78" s="10"/>
      <c r="N78" s="10"/>
      <c r="O78" s="10"/>
    </row>
    <row r="79" spans="1:15" hidden="1" x14ac:dyDescent="0.35">
      <c r="A79" s="83">
        <v>47</v>
      </c>
      <c r="B79" s="28" t="s">
        <v>524</v>
      </c>
      <c r="C79" s="46">
        <f t="shared" si="16"/>
        <v>44148</v>
      </c>
      <c r="D79" s="58">
        <f t="shared" si="16"/>
        <v>44155</v>
      </c>
      <c r="E79" s="47">
        <f t="shared" ref="E79:E112" si="18">D79+4</f>
        <v>44159</v>
      </c>
      <c r="F79" s="47">
        <f t="shared" si="8"/>
        <v>44177</v>
      </c>
      <c r="G79" s="47">
        <f t="shared" si="9"/>
        <v>44173</v>
      </c>
      <c r="H79" s="10"/>
      <c r="I79" s="10"/>
      <c r="J79" s="10"/>
      <c r="K79" s="10"/>
      <c r="L79" s="10"/>
      <c r="M79" s="10"/>
      <c r="N79" s="10"/>
      <c r="O79" s="10"/>
    </row>
    <row r="80" spans="1:15" hidden="1" x14ac:dyDescent="0.35">
      <c r="A80" s="83">
        <v>48</v>
      </c>
      <c r="B80" s="28" t="s">
        <v>529</v>
      </c>
      <c r="C80" s="46">
        <f t="shared" ref="C80:D82" si="19">C79+7</f>
        <v>44155</v>
      </c>
      <c r="D80" s="58">
        <f t="shared" si="19"/>
        <v>44162</v>
      </c>
      <c r="E80" s="47">
        <f t="shared" si="18"/>
        <v>44166</v>
      </c>
      <c r="F80" s="47">
        <f t="shared" si="8"/>
        <v>44184</v>
      </c>
      <c r="G80" s="47">
        <f t="shared" si="9"/>
        <v>44180</v>
      </c>
      <c r="H80" s="10"/>
      <c r="I80" s="10"/>
      <c r="J80" s="10"/>
      <c r="K80" s="10"/>
      <c r="L80" s="10"/>
      <c r="M80" s="10"/>
      <c r="N80" s="10"/>
      <c r="O80" s="10"/>
    </row>
    <row r="81" spans="1:15" hidden="1" x14ac:dyDescent="0.35">
      <c r="A81" s="131">
        <v>49</v>
      </c>
      <c r="B81" s="25" t="s">
        <v>530</v>
      </c>
      <c r="C81" s="46">
        <f t="shared" si="19"/>
        <v>44162</v>
      </c>
      <c r="D81" s="57">
        <f t="shared" si="19"/>
        <v>44169</v>
      </c>
      <c r="E81" s="129">
        <f t="shared" si="18"/>
        <v>44173</v>
      </c>
      <c r="F81" s="45">
        <f t="shared" si="8"/>
        <v>44191</v>
      </c>
      <c r="G81" s="45">
        <f t="shared" si="9"/>
        <v>44187</v>
      </c>
      <c r="H81" s="10"/>
      <c r="I81" s="10"/>
      <c r="J81" s="10"/>
      <c r="K81" s="10"/>
      <c r="L81" s="10"/>
      <c r="M81" s="10"/>
      <c r="N81" s="10"/>
      <c r="O81" s="10"/>
    </row>
    <row r="82" spans="1:15" hidden="1" x14ac:dyDescent="0.35">
      <c r="A82" s="68">
        <v>50</v>
      </c>
      <c r="B82" s="136" t="s">
        <v>538</v>
      </c>
      <c r="C82" s="46">
        <f t="shared" si="19"/>
        <v>44169</v>
      </c>
      <c r="D82" s="57">
        <f t="shared" si="19"/>
        <v>44176</v>
      </c>
      <c r="E82" s="45">
        <f t="shared" si="18"/>
        <v>44180</v>
      </c>
      <c r="F82" s="45">
        <f t="shared" si="8"/>
        <v>44198</v>
      </c>
      <c r="G82" s="45">
        <f t="shared" si="9"/>
        <v>44194</v>
      </c>
      <c r="H82" s="10"/>
      <c r="I82" s="10"/>
      <c r="J82" s="10"/>
      <c r="K82" s="10"/>
      <c r="L82" s="10"/>
      <c r="M82" s="10"/>
      <c r="N82" s="10"/>
      <c r="O82" s="10"/>
    </row>
    <row r="83" spans="1:15" hidden="1" x14ac:dyDescent="0.35">
      <c r="A83" s="60">
        <v>51</v>
      </c>
      <c r="B83" s="136" t="s">
        <v>545</v>
      </c>
      <c r="C83" s="46">
        <f>C82+7</f>
        <v>44176</v>
      </c>
      <c r="D83" s="57">
        <f>D82+7</f>
        <v>44183</v>
      </c>
      <c r="E83" s="45">
        <f t="shared" si="18"/>
        <v>44187</v>
      </c>
      <c r="F83" s="45">
        <f t="shared" si="8"/>
        <v>44205</v>
      </c>
      <c r="G83" s="45">
        <f t="shared" si="9"/>
        <v>44201</v>
      </c>
      <c r="H83" s="10"/>
      <c r="I83" s="10"/>
      <c r="J83" s="10"/>
      <c r="K83" s="10"/>
      <c r="L83" s="10"/>
      <c r="M83" s="10"/>
      <c r="N83" s="10"/>
      <c r="O83" s="10"/>
    </row>
    <row r="84" spans="1:15" hidden="1" x14ac:dyDescent="0.35">
      <c r="A84" s="60">
        <v>52</v>
      </c>
      <c r="B84" s="136" t="s">
        <v>587</v>
      </c>
      <c r="C84" s="46">
        <f>C83+7</f>
        <v>44183</v>
      </c>
      <c r="D84" s="57">
        <f t="shared" ref="D84:D120" si="20">D83+7</f>
        <v>44190</v>
      </c>
      <c r="E84" s="129">
        <f t="shared" si="18"/>
        <v>44194</v>
      </c>
      <c r="F84" s="45">
        <f t="shared" ref="F84:F115" si="21">E84+18</f>
        <v>44212</v>
      </c>
      <c r="G84" s="45">
        <f t="shared" ref="G84:G115" si="22">D84+18</f>
        <v>44208</v>
      </c>
      <c r="H84" s="10"/>
      <c r="I84" s="10"/>
      <c r="J84" s="10"/>
      <c r="K84" s="10"/>
      <c r="L84" s="10"/>
      <c r="M84" s="10"/>
      <c r="N84" s="10"/>
      <c r="O84" s="10"/>
    </row>
    <row r="85" spans="1:15" hidden="1" x14ac:dyDescent="0.35">
      <c r="A85" s="60">
        <v>53</v>
      </c>
      <c r="B85" s="136" t="s">
        <v>579</v>
      </c>
      <c r="C85" s="46">
        <f>C84+7</f>
        <v>44190</v>
      </c>
      <c r="D85" s="57">
        <f t="shared" si="20"/>
        <v>44197</v>
      </c>
      <c r="E85" s="129">
        <f t="shared" si="18"/>
        <v>44201</v>
      </c>
      <c r="F85" s="45">
        <f t="shared" si="21"/>
        <v>44219</v>
      </c>
      <c r="G85" s="45">
        <f t="shared" si="22"/>
        <v>44215</v>
      </c>
      <c r="H85" s="10"/>
      <c r="I85" s="10"/>
      <c r="J85" s="10"/>
      <c r="K85" s="10"/>
      <c r="L85" s="10"/>
      <c r="M85" s="10"/>
      <c r="N85" s="10"/>
      <c r="O85" s="10"/>
    </row>
    <row r="86" spans="1:15" hidden="1" x14ac:dyDescent="0.35">
      <c r="A86" s="60">
        <v>1</v>
      </c>
      <c r="B86" s="136" t="s">
        <v>580</v>
      </c>
      <c r="C86" s="46">
        <f t="shared" ref="C86:C91" si="23">D86-7</f>
        <v>44197</v>
      </c>
      <c r="D86" s="57">
        <f t="shared" si="20"/>
        <v>44204</v>
      </c>
      <c r="E86" s="45">
        <f t="shared" si="18"/>
        <v>44208</v>
      </c>
      <c r="F86" s="45">
        <f t="shared" si="21"/>
        <v>44226</v>
      </c>
      <c r="G86" s="45">
        <f t="shared" si="22"/>
        <v>44222</v>
      </c>
      <c r="H86" s="10"/>
      <c r="I86" s="10"/>
      <c r="J86" s="10"/>
      <c r="K86" s="10"/>
      <c r="L86" s="10"/>
      <c r="M86" s="10"/>
      <c r="N86" s="10"/>
      <c r="O86" s="10"/>
    </row>
    <row r="87" spans="1:15" hidden="1" x14ac:dyDescent="0.35">
      <c r="A87" s="60">
        <v>2</v>
      </c>
      <c r="B87" s="136" t="s">
        <v>588</v>
      </c>
      <c r="C87" s="46">
        <f t="shared" si="23"/>
        <v>44204</v>
      </c>
      <c r="D87" s="57">
        <f t="shared" si="20"/>
        <v>44211</v>
      </c>
      <c r="E87" s="45">
        <f t="shared" si="18"/>
        <v>44215</v>
      </c>
      <c r="F87" s="45">
        <f t="shared" si="21"/>
        <v>44233</v>
      </c>
      <c r="G87" s="45">
        <f t="shared" si="22"/>
        <v>44229</v>
      </c>
      <c r="H87" s="10"/>
      <c r="I87" s="10"/>
      <c r="J87" s="10"/>
      <c r="K87" s="10"/>
      <c r="L87" s="10"/>
      <c r="M87" s="10"/>
      <c r="N87" s="10"/>
      <c r="O87" s="10"/>
    </row>
    <row r="88" spans="1:15" hidden="1" x14ac:dyDescent="0.35">
      <c r="A88" s="60">
        <v>3</v>
      </c>
      <c r="B88" s="136" t="s">
        <v>595</v>
      </c>
      <c r="C88" s="46">
        <f t="shared" si="23"/>
        <v>44211</v>
      </c>
      <c r="D88" s="57">
        <f t="shared" si="20"/>
        <v>44218</v>
      </c>
      <c r="E88" s="45">
        <f t="shared" si="18"/>
        <v>44222</v>
      </c>
      <c r="F88" s="45">
        <f t="shared" si="21"/>
        <v>44240</v>
      </c>
      <c r="G88" s="45">
        <f t="shared" si="22"/>
        <v>44236</v>
      </c>
      <c r="H88" s="10"/>
      <c r="I88" s="10"/>
      <c r="J88" s="10"/>
      <c r="K88" s="10"/>
      <c r="L88" s="10"/>
      <c r="M88" s="10"/>
      <c r="N88" s="10"/>
      <c r="O88" s="10"/>
    </row>
    <row r="89" spans="1:15" hidden="1" x14ac:dyDescent="0.35">
      <c r="A89" s="60">
        <v>4</v>
      </c>
      <c r="B89" s="136" t="s">
        <v>635</v>
      </c>
      <c r="C89" s="46">
        <f t="shared" si="23"/>
        <v>44218</v>
      </c>
      <c r="D89" s="57">
        <f t="shared" si="20"/>
        <v>44225</v>
      </c>
      <c r="E89" s="45">
        <f t="shared" si="18"/>
        <v>44229</v>
      </c>
      <c r="F89" s="45">
        <f t="shared" si="21"/>
        <v>44247</v>
      </c>
      <c r="G89" s="45">
        <f t="shared" si="22"/>
        <v>44243</v>
      </c>
      <c r="H89" s="10"/>
      <c r="I89" s="10"/>
      <c r="J89" s="10"/>
      <c r="K89" s="10"/>
      <c r="L89" s="10"/>
      <c r="M89" s="10"/>
      <c r="N89" s="10"/>
      <c r="O89" s="10"/>
    </row>
    <row r="90" spans="1:15" hidden="1" x14ac:dyDescent="0.35">
      <c r="A90" s="60">
        <v>5</v>
      </c>
      <c r="B90" s="136" t="s">
        <v>605</v>
      </c>
      <c r="C90" s="46">
        <f t="shared" si="23"/>
        <v>44225</v>
      </c>
      <c r="D90" s="57">
        <f t="shared" si="20"/>
        <v>44232</v>
      </c>
      <c r="E90" s="45">
        <f t="shared" si="18"/>
        <v>44236</v>
      </c>
      <c r="F90" s="45">
        <f t="shared" si="21"/>
        <v>44254</v>
      </c>
      <c r="G90" s="45">
        <f t="shared" si="22"/>
        <v>44250</v>
      </c>
      <c r="H90" s="10"/>
      <c r="I90" s="10"/>
      <c r="J90" s="10"/>
      <c r="K90" s="10"/>
      <c r="L90" s="10"/>
      <c r="M90" s="10"/>
      <c r="N90" s="10"/>
      <c r="O90" s="10"/>
    </row>
    <row r="91" spans="1:15" hidden="1" x14ac:dyDescent="0.35">
      <c r="A91" s="60">
        <v>6</v>
      </c>
      <c r="B91" s="136" t="s">
        <v>615</v>
      </c>
      <c r="C91" s="46">
        <f t="shared" si="23"/>
        <v>44232</v>
      </c>
      <c r="D91" s="57">
        <f t="shared" si="20"/>
        <v>44239</v>
      </c>
      <c r="E91" s="45">
        <f t="shared" si="18"/>
        <v>44243</v>
      </c>
      <c r="F91" s="45">
        <f t="shared" si="21"/>
        <v>44261</v>
      </c>
      <c r="G91" s="45">
        <f t="shared" si="22"/>
        <v>44257</v>
      </c>
      <c r="H91" s="10"/>
      <c r="I91" s="10"/>
      <c r="J91" s="10"/>
      <c r="K91" s="10"/>
      <c r="L91" s="10"/>
      <c r="M91" s="10"/>
      <c r="N91" s="10"/>
      <c r="O91" s="10"/>
    </row>
    <row r="92" spans="1:15" hidden="1" x14ac:dyDescent="0.35">
      <c r="A92" s="60">
        <v>7</v>
      </c>
      <c r="B92" s="136" t="s">
        <v>622</v>
      </c>
      <c r="C92" s="134">
        <f t="shared" ref="C92:C103" si="24">D92-7</f>
        <v>44239</v>
      </c>
      <c r="D92" s="45">
        <f t="shared" si="20"/>
        <v>44246</v>
      </c>
      <c r="E92" s="45">
        <f t="shared" si="18"/>
        <v>44250</v>
      </c>
      <c r="F92" s="45">
        <f t="shared" si="21"/>
        <v>44268</v>
      </c>
      <c r="G92" s="45">
        <f t="shared" si="22"/>
        <v>44264</v>
      </c>
      <c r="H92" s="10"/>
      <c r="I92" s="10"/>
      <c r="J92" s="10"/>
      <c r="K92" s="10"/>
      <c r="L92" s="10"/>
      <c r="M92" s="10"/>
      <c r="N92" s="10"/>
      <c r="O92" s="10"/>
    </row>
    <row r="93" spans="1:15" hidden="1" x14ac:dyDescent="0.35">
      <c r="A93" s="60">
        <v>8</v>
      </c>
      <c r="B93" s="136" t="s">
        <v>628</v>
      </c>
      <c r="C93" s="133">
        <f t="shared" si="24"/>
        <v>44246</v>
      </c>
      <c r="D93" s="45">
        <f t="shared" si="20"/>
        <v>44253</v>
      </c>
      <c r="E93" s="45">
        <f t="shared" si="18"/>
        <v>44257</v>
      </c>
      <c r="F93" s="45">
        <f t="shared" si="21"/>
        <v>44275</v>
      </c>
      <c r="G93" s="45">
        <f t="shared" si="22"/>
        <v>44271</v>
      </c>
      <c r="H93" s="10"/>
      <c r="I93" s="10"/>
      <c r="J93" s="10"/>
      <c r="K93" s="10"/>
      <c r="L93" s="10"/>
      <c r="M93" s="10"/>
      <c r="N93" s="10"/>
      <c r="O93" s="10"/>
    </row>
    <row r="94" spans="1:15" hidden="1" x14ac:dyDescent="0.35">
      <c r="A94" s="60">
        <v>9</v>
      </c>
      <c r="B94" s="136" t="s">
        <v>636</v>
      </c>
      <c r="C94" s="133">
        <f t="shared" si="24"/>
        <v>44253</v>
      </c>
      <c r="D94" s="45">
        <f t="shared" si="20"/>
        <v>44260</v>
      </c>
      <c r="E94" s="45">
        <f t="shared" si="18"/>
        <v>44264</v>
      </c>
      <c r="F94" s="45">
        <f t="shared" si="21"/>
        <v>44282</v>
      </c>
      <c r="G94" s="45">
        <f t="shared" si="22"/>
        <v>44278</v>
      </c>
      <c r="H94" s="10"/>
      <c r="I94" s="10"/>
      <c r="J94" s="10"/>
      <c r="K94" s="10"/>
      <c r="L94" s="10"/>
      <c r="M94" s="10"/>
      <c r="N94" s="10"/>
      <c r="O94" s="10"/>
    </row>
    <row r="95" spans="1:15" hidden="1" x14ac:dyDescent="0.35">
      <c r="A95" s="60">
        <v>10</v>
      </c>
      <c r="B95" s="136" t="s">
        <v>639</v>
      </c>
      <c r="C95" s="133">
        <f t="shared" si="24"/>
        <v>44260</v>
      </c>
      <c r="D95" s="45">
        <f t="shared" si="20"/>
        <v>44267</v>
      </c>
      <c r="E95" s="45">
        <f t="shared" si="18"/>
        <v>44271</v>
      </c>
      <c r="F95" s="45">
        <f t="shared" si="21"/>
        <v>44289</v>
      </c>
      <c r="G95" s="45">
        <f t="shared" si="22"/>
        <v>44285</v>
      </c>
      <c r="H95" s="10"/>
      <c r="I95" s="10"/>
      <c r="J95" s="10"/>
      <c r="K95" s="10"/>
      <c r="L95" s="10"/>
      <c r="M95" s="10"/>
      <c r="N95" s="10"/>
      <c r="O95" s="10"/>
    </row>
    <row r="96" spans="1:15" hidden="1" x14ac:dyDescent="0.35">
      <c r="A96" s="60">
        <v>11</v>
      </c>
      <c r="B96" s="136" t="s">
        <v>647</v>
      </c>
      <c r="C96" s="133">
        <f t="shared" si="24"/>
        <v>44267</v>
      </c>
      <c r="D96" s="45">
        <f t="shared" si="20"/>
        <v>44274</v>
      </c>
      <c r="E96" s="45">
        <f t="shared" si="18"/>
        <v>44278</v>
      </c>
      <c r="F96" s="45">
        <f t="shared" si="21"/>
        <v>44296</v>
      </c>
      <c r="G96" s="45">
        <f t="shared" si="22"/>
        <v>44292</v>
      </c>
      <c r="H96" s="10"/>
      <c r="I96" s="10"/>
      <c r="J96" s="10"/>
      <c r="K96" s="10"/>
      <c r="L96" s="10"/>
      <c r="M96" s="10"/>
      <c r="N96" s="10"/>
      <c r="O96" s="10"/>
    </row>
    <row r="97" spans="1:15" hidden="1" x14ac:dyDescent="0.35">
      <c r="A97" s="68">
        <v>12</v>
      </c>
      <c r="B97" s="25" t="s">
        <v>657</v>
      </c>
      <c r="C97" s="133">
        <f t="shared" si="24"/>
        <v>44274</v>
      </c>
      <c r="D97" s="67">
        <f t="shared" si="20"/>
        <v>44281</v>
      </c>
      <c r="E97" s="67">
        <f t="shared" si="18"/>
        <v>44285</v>
      </c>
      <c r="F97" s="45">
        <f t="shared" si="21"/>
        <v>44303</v>
      </c>
      <c r="G97" s="45">
        <f t="shared" si="22"/>
        <v>44299</v>
      </c>
      <c r="H97" s="10"/>
      <c r="I97" s="10"/>
      <c r="J97" s="10"/>
      <c r="K97" s="10"/>
      <c r="L97" s="10"/>
      <c r="M97" s="10"/>
      <c r="N97" s="10"/>
      <c r="O97" s="10"/>
    </row>
    <row r="98" spans="1:15" hidden="1" x14ac:dyDescent="0.35">
      <c r="A98" s="68">
        <v>13</v>
      </c>
      <c r="B98" s="25" t="s">
        <v>660</v>
      </c>
      <c r="C98" s="133">
        <f t="shared" si="24"/>
        <v>44281</v>
      </c>
      <c r="D98" s="45">
        <f t="shared" si="20"/>
        <v>44288</v>
      </c>
      <c r="E98" s="45">
        <f t="shared" si="18"/>
        <v>44292</v>
      </c>
      <c r="F98" s="45">
        <f t="shared" si="21"/>
        <v>44310</v>
      </c>
      <c r="G98" s="45">
        <f t="shared" si="22"/>
        <v>44306</v>
      </c>
      <c r="H98" s="10"/>
      <c r="I98" s="10"/>
      <c r="J98" s="10"/>
      <c r="K98" s="10"/>
      <c r="L98" s="10"/>
      <c r="M98" s="10"/>
      <c r="N98" s="10"/>
      <c r="O98" s="10"/>
    </row>
    <row r="99" spans="1:15" hidden="1" x14ac:dyDescent="0.35">
      <c r="A99" s="65">
        <v>14</v>
      </c>
      <c r="B99" s="28" t="s">
        <v>667</v>
      </c>
      <c r="C99" s="134">
        <f t="shared" si="24"/>
        <v>44288</v>
      </c>
      <c r="D99" s="47">
        <f t="shared" si="20"/>
        <v>44295</v>
      </c>
      <c r="E99" s="47">
        <f t="shared" si="18"/>
        <v>44299</v>
      </c>
      <c r="F99" s="47">
        <f t="shared" si="21"/>
        <v>44317</v>
      </c>
      <c r="G99" s="47">
        <f t="shared" si="22"/>
        <v>44313</v>
      </c>
      <c r="H99" s="10"/>
      <c r="I99" s="10"/>
      <c r="J99" s="10"/>
      <c r="K99" s="10"/>
      <c r="L99" s="10"/>
      <c r="M99" s="10"/>
      <c r="N99" s="10"/>
      <c r="O99" s="10"/>
    </row>
    <row r="100" spans="1:15" hidden="1" x14ac:dyDescent="0.35">
      <c r="A100" s="65">
        <v>15</v>
      </c>
      <c r="B100" s="28" t="s">
        <v>674</v>
      </c>
      <c r="C100" s="134">
        <f t="shared" si="24"/>
        <v>44295</v>
      </c>
      <c r="D100" s="47">
        <f t="shared" si="20"/>
        <v>44302</v>
      </c>
      <c r="E100" s="47">
        <f t="shared" si="18"/>
        <v>44306</v>
      </c>
      <c r="F100" s="47">
        <f t="shared" si="21"/>
        <v>44324</v>
      </c>
      <c r="G100" s="47">
        <f t="shared" si="22"/>
        <v>44320</v>
      </c>
      <c r="H100" s="10"/>
      <c r="I100" s="10"/>
      <c r="J100" s="10"/>
      <c r="K100" s="10"/>
      <c r="L100" s="10"/>
      <c r="M100" s="10"/>
      <c r="N100" s="10"/>
      <c r="O100" s="10"/>
    </row>
    <row r="101" spans="1:15" hidden="1" x14ac:dyDescent="0.35">
      <c r="A101" s="65">
        <v>16</v>
      </c>
      <c r="B101" s="28" t="s">
        <v>683</v>
      </c>
      <c r="C101" s="134">
        <f t="shared" si="24"/>
        <v>44302</v>
      </c>
      <c r="D101" s="47">
        <f t="shared" si="20"/>
        <v>44309</v>
      </c>
      <c r="E101" s="47">
        <f t="shared" si="18"/>
        <v>44313</v>
      </c>
      <c r="F101" s="47">
        <f t="shared" si="21"/>
        <v>44331</v>
      </c>
      <c r="G101" s="47">
        <f t="shared" si="22"/>
        <v>44327</v>
      </c>
      <c r="H101" s="10"/>
      <c r="I101" s="10"/>
      <c r="J101" s="10"/>
      <c r="K101" s="10"/>
      <c r="L101" s="10"/>
      <c r="M101" s="10"/>
      <c r="N101" s="10"/>
      <c r="O101" s="10"/>
    </row>
    <row r="102" spans="1:15" hidden="1" x14ac:dyDescent="0.35">
      <c r="A102" s="65">
        <v>17</v>
      </c>
      <c r="B102" s="28" t="s">
        <v>688</v>
      </c>
      <c r="C102" s="134">
        <f t="shared" si="24"/>
        <v>44309</v>
      </c>
      <c r="D102" s="47">
        <f t="shared" si="20"/>
        <v>44316</v>
      </c>
      <c r="E102" s="47">
        <f t="shared" si="18"/>
        <v>44320</v>
      </c>
      <c r="F102" s="47">
        <f t="shared" si="21"/>
        <v>44338</v>
      </c>
      <c r="G102" s="47">
        <f t="shared" si="22"/>
        <v>44334</v>
      </c>
      <c r="H102" s="10"/>
      <c r="I102" s="10"/>
      <c r="J102" s="10"/>
      <c r="K102" s="10"/>
      <c r="L102" s="10"/>
      <c r="M102" s="10"/>
      <c r="N102" s="10"/>
      <c r="O102" s="10"/>
    </row>
    <row r="103" spans="1:15" hidden="1" x14ac:dyDescent="0.35">
      <c r="A103" s="65">
        <v>18</v>
      </c>
      <c r="B103" s="28" t="s">
        <v>695</v>
      </c>
      <c r="C103" s="134">
        <f t="shared" si="24"/>
        <v>44316</v>
      </c>
      <c r="D103" s="47">
        <f t="shared" si="20"/>
        <v>44323</v>
      </c>
      <c r="E103" s="47">
        <f t="shared" si="18"/>
        <v>44327</v>
      </c>
      <c r="F103" s="47">
        <f t="shared" si="21"/>
        <v>44345</v>
      </c>
      <c r="G103" s="47">
        <f t="shared" si="22"/>
        <v>44341</v>
      </c>
      <c r="H103" s="10"/>
      <c r="I103" s="10"/>
      <c r="J103" s="10"/>
      <c r="K103" s="10"/>
      <c r="L103" s="10"/>
      <c r="M103" s="10"/>
      <c r="N103" s="10"/>
      <c r="O103" s="10"/>
    </row>
    <row r="104" spans="1:15" hidden="1" x14ac:dyDescent="0.35">
      <c r="A104" s="65">
        <v>19</v>
      </c>
      <c r="B104" s="28" t="s">
        <v>702</v>
      </c>
      <c r="C104" s="134">
        <f t="shared" ref="C104:C111" si="25">D104-7</f>
        <v>44323</v>
      </c>
      <c r="D104" s="47">
        <f t="shared" si="20"/>
        <v>44330</v>
      </c>
      <c r="E104" s="47">
        <f t="shared" si="18"/>
        <v>44334</v>
      </c>
      <c r="F104" s="47">
        <f t="shared" si="21"/>
        <v>44352</v>
      </c>
      <c r="G104" s="47">
        <f t="shared" si="22"/>
        <v>44348</v>
      </c>
      <c r="H104" s="10"/>
      <c r="I104" s="10"/>
      <c r="J104" s="10"/>
      <c r="K104" s="10"/>
      <c r="L104" s="10"/>
      <c r="M104" s="10"/>
      <c r="N104" s="10"/>
      <c r="O104" s="10"/>
    </row>
    <row r="105" spans="1:15" hidden="1" x14ac:dyDescent="0.35">
      <c r="A105" s="60">
        <v>20</v>
      </c>
      <c r="B105" s="25" t="s">
        <v>710</v>
      </c>
      <c r="C105" s="133">
        <f t="shared" si="25"/>
        <v>44330</v>
      </c>
      <c r="D105" s="45">
        <f t="shared" si="20"/>
        <v>44337</v>
      </c>
      <c r="E105" s="45">
        <f t="shared" si="18"/>
        <v>44341</v>
      </c>
      <c r="F105" s="45">
        <f t="shared" si="21"/>
        <v>44359</v>
      </c>
      <c r="G105" s="45">
        <f t="shared" si="22"/>
        <v>44355</v>
      </c>
      <c r="H105" s="10"/>
      <c r="I105" s="10"/>
      <c r="J105" s="10"/>
      <c r="K105" s="10"/>
      <c r="L105" s="10"/>
      <c r="M105" s="10"/>
      <c r="N105" s="10"/>
      <c r="O105" s="10"/>
    </row>
    <row r="106" spans="1:15" hidden="1" x14ac:dyDescent="0.35">
      <c r="A106" s="60">
        <v>21</v>
      </c>
      <c r="B106" s="55" t="s">
        <v>719</v>
      </c>
      <c r="C106" s="133">
        <f t="shared" si="25"/>
        <v>44337</v>
      </c>
      <c r="D106" s="45">
        <f t="shared" si="20"/>
        <v>44344</v>
      </c>
      <c r="E106" s="45">
        <f t="shared" si="18"/>
        <v>44348</v>
      </c>
      <c r="F106" s="45">
        <f t="shared" si="21"/>
        <v>44366</v>
      </c>
      <c r="G106" s="45">
        <f t="shared" si="22"/>
        <v>44362</v>
      </c>
      <c r="H106" s="10"/>
      <c r="I106" s="10"/>
      <c r="J106" s="10"/>
      <c r="K106" s="10"/>
      <c r="L106" s="10"/>
      <c r="M106" s="10"/>
      <c r="N106" s="10"/>
      <c r="O106" s="10"/>
    </row>
    <row r="107" spans="1:15" hidden="1" x14ac:dyDescent="0.35">
      <c r="A107" s="130">
        <v>22</v>
      </c>
      <c r="B107" s="56" t="s">
        <v>728</v>
      </c>
      <c r="C107" s="134">
        <f t="shared" si="25"/>
        <v>44344</v>
      </c>
      <c r="D107" s="47">
        <f t="shared" si="20"/>
        <v>44351</v>
      </c>
      <c r="E107" s="47">
        <f t="shared" si="18"/>
        <v>44355</v>
      </c>
      <c r="F107" s="47">
        <f t="shared" si="21"/>
        <v>44373</v>
      </c>
      <c r="G107" s="47">
        <f t="shared" si="22"/>
        <v>44369</v>
      </c>
      <c r="H107" s="10"/>
      <c r="I107" s="10"/>
      <c r="J107" s="10"/>
      <c r="K107" s="10"/>
      <c r="L107" s="10"/>
      <c r="M107" s="10"/>
      <c r="N107" s="10"/>
      <c r="O107" s="10"/>
    </row>
    <row r="108" spans="1:15" hidden="1" x14ac:dyDescent="0.35">
      <c r="A108" s="130">
        <v>23</v>
      </c>
      <c r="B108" s="56" t="s">
        <v>734</v>
      </c>
      <c r="C108" s="134">
        <f t="shared" si="25"/>
        <v>44351</v>
      </c>
      <c r="D108" s="47">
        <f t="shared" si="20"/>
        <v>44358</v>
      </c>
      <c r="E108" s="47">
        <f t="shared" si="18"/>
        <v>44362</v>
      </c>
      <c r="F108" s="47">
        <f t="shared" si="21"/>
        <v>44380</v>
      </c>
      <c r="G108" s="47">
        <f t="shared" si="22"/>
        <v>44376</v>
      </c>
      <c r="H108" s="10"/>
      <c r="I108" s="10"/>
      <c r="J108" s="10"/>
      <c r="K108" s="10"/>
      <c r="L108" s="10"/>
      <c r="M108" s="10"/>
      <c r="N108" s="10"/>
      <c r="O108" s="10"/>
    </row>
    <row r="109" spans="1:15" hidden="1" x14ac:dyDescent="0.35">
      <c r="A109" s="130">
        <v>24</v>
      </c>
      <c r="B109" s="56" t="s">
        <v>738</v>
      </c>
      <c r="C109" s="134">
        <f t="shared" si="25"/>
        <v>44358</v>
      </c>
      <c r="D109" s="47">
        <f t="shared" si="20"/>
        <v>44365</v>
      </c>
      <c r="E109" s="47">
        <f t="shared" si="18"/>
        <v>44369</v>
      </c>
      <c r="F109" s="47">
        <f t="shared" si="21"/>
        <v>44387</v>
      </c>
      <c r="G109" s="47">
        <f t="shared" si="22"/>
        <v>44383</v>
      </c>
      <c r="H109" s="10"/>
      <c r="I109" s="10"/>
      <c r="J109" s="10"/>
      <c r="K109" s="10"/>
      <c r="L109" s="10"/>
      <c r="M109" s="10"/>
      <c r="N109" s="10"/>
      <c r="O109" s="10"/>
    </row>
    <row r="110" spans="1:15" hidden="1" x14ac:dyDescent="0.35">
      <c r="A110" s="130">
        <v>25</v>
      </c>
      <c r="B110" s="56" t="s">
        <v>744</v>
      </c>
      <c r="C110" s="134">
        <f t="shared" si="25"/>
        <v>44365</v>
      </c>
      <c r="D110" s="47">
        <f t="shared" si="20"/>
        <v>44372</v>
      </c>
      <c r="E110" s="47">
        <f t="shared" si="18"/>
        <v>44376</v>
      </c>
      <c r="F110" s="47">
        <f t="shared" si="21"/>
        <v>44394</v>
      </c>
      <c r="G110" s="47">
        <f t="shared" si="22"/>
        <v>44390</v>
      </c>
      <c r="H110" s="10"/>
      <c r="I110" s="10"/>
      <c r="J110" s="10"/>
      <c r="K110" s="10"/>
      <c r="L110" s="10"/>
      <c r="M110" s="10"/>
      <c r="N110" s="10"/>
      <c r="O110" s="10"/>
    </row>
    <row r="111" spans="1:15" hidden="1" x14ac:dyDescent="0.35">
      <c r="A111" s="130">
        <v>26</v>
      </c>
      <c r="B111" s="56" t="s">
        <v>751</v>
      </c>
      <c r="C111" s="134">
        <f t="shared" si="25"/>
        <v>44372</v>
      </c>
      <c r="D111" s="47">
        <f t="shared" si="20"/>
        <v>44379</v>
      </c>
      <c r="E111" s="47">
        <f t="shared" si="18"/>
        <v>44383</v>
      </c>
      <c r="F111" s="47">
        <f t="shared" si="21"/>
        <v>44401</v>
      </c>
      <c r="G111" s="47">
        <f t="shared" si="22"/>
        <v>44397</v>
      </c>
      <c r="H111" s="10"/>
      <c r="I111" s="10"/>
      <c r="J111" s="10"/>
      <c r="K111" s="10"/>
      <c r="L111" s="10"/>
      <c r="M111" s="10"/>
      <c r="N111" s="10"/>
      <c r="O111" s="10"/>
    </row>
    <row r="112" spans="1:15" hidden="1" x14ac:dyDescent="0.35">
      <c r="A112" s="130">
        <v>27</v>
      </c>
      <c r="B112" s="56" t="s">
        <v>758</v>
      </c>
      <c r="C112" s="134">
        <f t="shared" ref="C112:C120" si="26">D112-7</f>
        <v>44379</v>
      </c>
      <c r="D112" s="47">
        <f t="shared" si="20"/>
        <v>44386</v>
      </c>
      <c r="E112" s="47">
        <f t="shared" si="18"/>
        <v>44390</v>
      </c>
      <c r="F112" s="47">
        <f t="shared" si="21"/>
        <v>44408</v>
      </c>
      <c r="G112" s="47">
        <f t="shared" si="22"/>
        <v>44404</v>
      </c>
      <c r="H112" s="10"/>
      <c r="I112" s="10"/>
      <c r="J112" s="10"/>
      <c r="K112" s="10"/>
      <c r="L112" s="10"/>
      <c r="M112" s="10"/>
      <c r="N112" s="10"/>
      <c r="O112" s="10"/>
    </row>
    <row r="113" spans="1:15" hidden="1" x14ac:dyDescent="0.35">
      <c r="A113" s="130">
        <v>28</v>
      </c>
      <c r="B113" s="56" t="s">
        <v>768</v>
      </c>
      <c r="C113" s="134">
        <f t="shared" si="26"/>
        <v>44386</v>
      </c>
      <c r="D113" s="47">
        <f t="shared" si="20"/>
        <v>44393</v>
      </c>
      <c r="E113" s="47">
        <f t="shared" ref="E113:E146" si="27">D113+4</f>
        <v>44397</v>
      </c>
      <c r="F113" s="47">
        <f t="shared" si="21"/>
        <v>44415</v>
      </c>
      <c r="G113" s="47">
        <f t="shared" si="22"/>
        <v>44411</v>
      </c>
      <c r="H113" s="10"/>
      <c r="I113" s="10"/>
      <c r="J113" s="10"/>
      <c r="K113" s="10"/>
      <c r="L113" s="10"/>
      <c r="M113" s="10"/>
      <c r="N113" s="10"/>
      <c r="O113" s="10"/>
    </row>
    <row r="114" spans="1:15" hidden="1" x14ac:dyDescent="0.35">
      <c r="A114" s="130">
        <v>29</v>
      </c>
      <c r="B114" s="56" t="s">
        <v>774</v>
      </c>
      <c r="C114" s="134">
        <f t="shared" si="26"/>
        <v>44393</v>
      </c>
      <c r="D114" s="47">
        <f t="shared" si="20"/>
        <v>44400</v>
      </c>
      <c r="E114" s="47">
        <f t="shared" si="27"/>
        <v>44404</v>
      </c>
      <c r="F114" s="47">
        <f t="shared" si="21"/>
        <v>44422</v>
      </c>
      <c r="G114" s="47">
        <f t="shared" si="22"/>
        <v>44418</v>
      </c>
      <c r="H114" s="10"/>
      <c r="I114" s="10"/>
      <c r="J114" s="10"/>
      <c r="K114" s="10"/>
      <c r="L114" s="10"/>
      <c r="M114" s="10"/>
      <c r="N114" s="10"/>
      <c r="O114" s="10"/>
    </row>
    <row r="115" spans="1:15" hidden="1" x14ac:dyDescent="0.35">
      <c r="A115" s="60">
        <v>30</v>
      </c>
      <c r="B115" s="25" t="s">
        <v>780</v>
      </c>
      <c r="C115" s="133">
        <f t="shared" si="26"/>
        <v>44400</v>
      </c>
      <c r="D115" s="45">
        <f t="shared" si="20"/>
        <v>44407</v>
      </c>
      <c r="E115" s="45">
        <f t="shared" si="27"/>
        <v>44411</v>
      </c>
      <c r="F115" s="45">
        <f t="shared" si="21"/>
        <v>44429</v>
      </c>
      <c r="G115" s="45">
        <f t="shared" si="22"/>
        <v>44425</v>
      </c>
      <c r="H115" s="10"/>
      <c r="I115" s="10"/>
      <c r="J115" s="10"/>
      <c r="K115" s="10"/>
      <c r="L115" s="10"/>
      <c r="M115" s="10"/>
      <c r="N115" s="10"/>
      <c r="O115" s="10"/>
    </row>
    <row r="116" spans="1:15" hidden="1" x14ac:dyDescent="0.35">
      <c r="A116" s="130">
        <v>31</v>
      </c>
      <c r="B116" s="28" t="s">
        <v>787</v>
      </c>
      <c r="C116" s="134">
        <f t="shared" si="26"/>
        <v>44407</v>
      </c>
      <c r="D116" s="47">
        <f t="shared" si="20"/>
        <v>44414</v>
      </c>
      <c r="E116" s="47">
        <f t="shared" si="27"/>
        <v>44418</v>
      </c>
      <c r="F116" s="47">
        <f t="shared" ref="F116:F147" si="28">E116+18</f>
        <v>44436</v>
      </c>
      <c r="G116" s="47">
        <f t="shared" ref="G116:G147" si="29">D116+18</f>
        <v>44432</v>
      </c>
      <c r="H116" s="10"/>
      <c r="I116" s="10"/>
      <c r="J116" s="10"/>
      <c r="K116" s="10"/>
      <c r="L116" s="10"/>
      <c r="M116" s="10"/>
      <c r="N116" s="10"/>
      <c r="O116" s="10"/>
    </row>
    <row r="117" spans="1:15" hidden="1" x14ac:dyDescent="0.35">
      <c r="A117" s="130">
        <v>32</v>
      </c>
      <c r="B117" s="28" t="s">
        <v>797</v>
      </c>
      <c r="C117" s="134">
        <f t="shared" si="26"/>
        <v>44414</v>
      </c>
      <c r="D117" s="47">
        <f t="shared" si="20"/>
        <v>44421</v>
      </c>
      <c r="E117" s="47">
        <f t="shared" si="27"/>
        <v>44425</v>
      </c>
      <c r="F117" s="47">
        <f t="shared" si="28"/>
        <v>44443</v>
      </c>
      <c r="G117" s="47">
        <f t="shared" si="29"/>
        <v>44439</v>
      </c>
      <c r="H117" s="10"/>
      <c r="I117" s="10"/>
      <c r="J117" s="10"/>
      <c r="K117" s="10"/>
      <c r="L117" s="10"/>
      <c r="M117" s="10"/>
      <c r="N117" s="10"/>
      <c r="O117" s="10"/>
    </row>
    <row r="118" spans="1:15" hidden="1" x14ac:dyDescent="0.35">
      <c r="A118" s="130">
        <v>33</v>
      </c>
      <c r="B118" s="28" t="s">
        <v>803</v>
      </c>
      <c r="C118" s="134">
        <f t="shared" si="26"/>
        <v>44421</v>
      </c>
      <c r="D118" s="47">
        <f t="shared" si="20"/>
        <v>44428</v>
      </c>
      <c r="E118" s="47">
        <f t="shared" si="27"/>
        <v>44432</v>
      </c>
      <c r="F118" s="47">
        <f t="shared" si="28"/>
        <v>44450</v>
      </c>
      <c r="G118" s="47">
        <f t="shared" si="29"/>
        <v>44446</v>
      </c>
      <c r="H118" s="10"/>
      <c r="I118" s="10"/>
      <c r="J118" s="10"/>
      <c r="K118" s="10"/>
      <c r="L118" s="10"/>
      <c r="M118" s="10"/>
      <c r="N118" s="10"/>
      <c r="O118" s="10"/>
    </row>
    <row r="119" spans="1:15" hidden="1" x14ac:dyDescent="0.35">
      <c r="A119" s="130">
        <v>34</v>
      </c>
      <c r="B119" s="28" t="s">
        <v>809</v>
      </c>
      <c r="C119" s="134">
        <f t="shared" si="26"/>
        <v>44428</v>
      </c>
      <c r="D119" s="47">
        <f t="shared" si="20"/>
        <v>44435</v>
      </c>
      <c r="E119" s="47">
        <f t="shared" si="27"/>
        <v>44439</v>
      </c>
      <c r="F119" s="47">
        <f t="shared" si="28"/>
        <v>44457</v>
      </c>
      <c r="G119" s="47">
        <f t="shared" si="29"/>
        <v>44453</v>
      </c>
      <c r="H119" s="10"/>
      <c r="I119" s="10"/>
      <c r="J119" s="10"/>
      <c r="K119" s="10"/>
      <c r="L119" s="10"/>
      <c r="M119" s="10"/>
      <c r="N119" s="10"/>
      <c r="O119" s="10"/>
    </row>
    <row r="120" spans="1:15" hidden="1" x14ac:dyDescent="0.35">
      <c r="A120" s="130">
        <v>35</v>
      </c>
      <c r="B120" s="28" t="s">
        <v>810</v>
      </c>
      <c r="C120" s="134">
        <f t="shared" si="26"/>
        <v>44435</v>
      </c>
      <c r="D120" s="47">
        <f t="shared" si="20"/>
        <v>44442</v>
      </c>
      <c r="E120" s="47">
        <f t="shared" si="27"/>
        <v>44446</v>
      </c>
      <c r="F120" s="47">
        <f t="shared" si="28"/>
        <v>44464</v>
      </c>
      <c r="G120" s="47">
        <f t="shared" si="29"/>
        <v>44460</v>
      </c>
      <c r="H120" s="10"/>
      <c r="I120" s="10"/>
      <c r="J120" s="10"/>
      <c r="K120" s="10"/>
      <c r="L120" s="10"/>
      <c r="M120" s="10"/>
      <c r="N120" s="10"/>
      <c r="O120" s="10"/>
    </row>
    <row r="121" spans="1:15" hidden="1" x14ac:dyDescent="0.35">
      <c r="A121" s="130">
        <v>36</v>
      </c>
      <c r="B121" s="28" t="s">
        <v>823</v>
      </c>
      <c r="C121" s="134">
        <f t="shared" ref="C121:C131" si="30">D121-7</f>
        <v>44442</v>
      </c>
      <c r="D121" s="47">
        <f>D120+7</f>
        <v>44449</v>
      </c>
      <c r="E121" s="47">
        <f t="shared" si="27"/>
        <v>44453</v>
      </c>
      <c r="F121" s="47">
        <f t="shared" si="28"/>
        <v>44471</v>
      </c>
      <c r="G121" s="47">
        <f t="shared" si="29"/>
        <v>44467</v>
      </c>
      <c r="H121" s="10"/>
      <c r="I121" s="10"/>
      <c r="J121" s="10"/>
      <c r="K121" s="10"/>
      <c r="L121" s="10"/>
      <c r="M121" s="10"/>
      <c r="N121" s="10"/>
      <c r="O121" s="10"/>
    </row>
    <row r="122" spans="1:15" hidden="1" x14ac:dyDescent="0.35">
      <c r="A122" s="130">
        <v>37</v>
      </c>
      <c r="B122" s="28" t="s">
        <v>829</v>
      </c>
      <c r="C122" s="134">
        <f t="shared" si="30"/>
        <v>44449</v>
      </c>
      <c r="D122" s="47">
        <f>D121+7</f>
        <v>44456</v>
      </c>
      <c r="E122" s="47">
        <f t="shared" si="27"/>
        <v>44460</v>
      </c>
      <c r="F122" s="47">
        <f t="shared" si="28"/>
        <v>44478</v>
      </c>
      <c r="G122" s="47">
        <f t="shared" si="29"/>
        <v>44474</v>
      </c>
      <c r="H122" s="10"/>
      <c r="I122" s="10"/>
      <c r="J122" s="10"/>
      <c r="K122" s="10"/>
      <c r="L122" s="10"/>
      <c r="M122" s="10"/>
      <c r="N122" s="10"/>
      <c r="O122" s="10"/>
    </row>
    <row r="123" spans="1:15" hidden="1" x14ac:dyDescent="0.35">
      <c r="A123" s="130">
        <v>38</v>
      </c>
      <c r="B123" s="28" t="s">
        <v>33</v>
      </c>
      <c r="C123" s="134">
        <f t="shared" si="30"/>
        <v>44456</v>
      </c>
      <c r="D123" s="47">
        <f>D122+7</f>
        <v>44463</v>
      </c>
      <c r="E123" s="47">
        <f t="shared" si="27"/>
        <v>44467</v>
      </c>
      <c r="F123" s="47">
        <f t="shared" si="28"/>
        <v>44485</v>
      </c>
      <c r="G123" s="47">
        <f t="shared" si="29"/>
        <v>44481</v>
      </c>
      <c r="H123" s="10"/>
      <c r="I123" s="10"/>
      <c r="J123" s="10"/>
      <c r="K123" s="10"/>
      <c r="L123" s="10"/>
      <c r="M123" s="10"/>
      <c r="N123" s="10"/>
      <c r="O123" s="10"/>
    </row>
    <row r="124" spans="1:15" hidden="1" x14ac:dyDescent="0.35">
      <c r="A124" s="130">
        <v>39</v>
      </c>
      <c r="B124" s="28" t="s">
        <v>33</v>
      </c>
      <c r="C124" s="134">
        <f t="shared" si="30"/>
        <v>44463</v>
      </c>
      <c r="D124" s="47">
        <f>D123+7</f>
        <v>44470</v>
      </c>
      <c r="E124" s="47">
        <f t="shared" si="27"/>
        <v>44474</v>
      </c>
      <c r="F124" s="47">
        <f t="shared" si="28"/>
        <v>44492</v>
      </c>
      <c r="G124" s="47">
        <f t="shared" si="29"/>
        <v>44488</v>
      </c>
      <c r="H124" s="10"/>
      <c r="I124" s="10"/>
      <c r="J124" s="10"/>
      <c r="K124" s="10"/>
      <c r="L124" s="10"/>
      <c r="M124" s="10"/>
      <c r="N124" s="10"/>
      <c r="O124" s="10"/>
    </row>
    <row r="125" spans="1:15" hidden="1" x14ac:dyDescent="0.35">
      <c r="A125" s="130">
        <v>40</v>
      </c>
      <c r="B125" s="28" t="s">
        <v>844</v>
      </c>
      <c r="C125" s="134">
        <f t="shared" si="30"/>
        <v>44472</v>
      </c>
      <c r="D125" s="47">
        <f>D124+9</f>
        <v>44479</v>
      </c>
      <c r="E125" s="47">
        <f t="shared" si="27"/>
        <v>44483</v>
      </c>
      <c r="F125" s="47">
        <f t="shared" si="28"/>
        <v>44501</v>
      </c>
      <c r="G125" s="47">
        <f t="shared" si="29"/>
        <v>44497</v>
      </c>
      <c r="H125" s="10"/>
      <c r="I125" s="10"/>
      <c r="J125" s="10"/>
      <c r="K125" s="10"/>
      <c r="L125" s="10"/>
      <c r="M125" s="10"/>
      <c r="N125" s="10"/>
      <c r="O125" s="10"/>
    </row>
    <row r="126" spans="1:15" hidden="1" x14ac:dyDescent="0.35">
      <c r="A126" s="60">
        <v>41</v>
      </c>
      <c r="B126" s="25" t="s">
        <v>851</v>
      </c>
      <c r="C126" s="133">
        <f t="shared" si="30"/>
        <v>44477</v>
      </c>
      <c r="D126" s="45">
        <f>D125+5</f>
        <v>44484</v>
      </c>
      <c r="E126" s="45">
        <f t="shared" si="27"/>
        <v>44488</v>
      </c>
      <c r="F126" s="45">
        <f t="shared" si="28"/>
        <v>44506</v>
      </c>
      <c r="G126" s="45">
        <f t="shared" si="29"/>
        <v>44502</v>
      </c>
      <c r="H126" s="10"/>
      <c r="I126" s="10"/>
      <c r="J126" s="10"/>
      <c r="K126" s="10"/>
      <c r="L126" s="10"/>
      <c r="M126" s="10"/>
      <c r="N126" s="10"/>
      <c r="O126" s="10"/>
    </row>
    <row r="127" spans="1:15" hidden="1" x14ac:dyDescent="0.35">
      <c r="A127" s="130">
        <v>42</v>
      </c>
      <c r="B127" s="28" t="s">
        <v>856</v>
      </c>
      <c r="C127" s="134">
        <f t="shared" si="30"/>
        <v>44484</v>
      </c>
      <c r="D127" s="47">
        <f>D126+7</f>
        <v>44491</v>
      </c>
      <c r="E127" s="47">
        <f t="shared" si="27"/>
        <v>44495</v>
      </c>
      <c r="F127" s="47">
        <f t="shared" si="28"/>
        <v>44513</v>
      </c>
      <c r="G127" s="47">
        <f t="shared" si="29"/>
        <v>44509</v>
      </c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35">
      <c r="A128" s="130">
        <v>43</v>
      </c>
      <c r="B128" s="28" t="s">
        <v>861</v>
      </c>
      <c r="C128" s="134">
        <f t="shared" si="30"/>
        <v>44491</v>
      </c>
      <c r="D128" s="47">
        <f>D127+7</f>
        <v>44498</v>
      </c>
      <c r="E128" s="47">
        <f t="shared" si="27"/>
        <v>44502</v>
      </c>
      <c r="F128" s="47">
        <f t="shared" si="28"/>
        <v>44520</v>
      </c>
      <c r="G128" s="47">
        <f t="shared" si="29"/>
        <v>44516</v>
      </c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35">
      <c r="A129" s="130">
        <v>44</v>
      </c>
      <c r="B129" s="28" t="s">
        <v>868</v>
      </c>
      <c r="C129" s="134">
        <f t="shared" si="30"/>
        <v>44498</v>
      </c>
      <c r="D129" s="47">
        <f>D128+7</f>
        <v>44505</v>
      </c>
      <c r="E129" s="47">
        <f t="shared" si="27"/>
        <v>44509</v>
      </c>
      <c r="F129" s="47">
        <f t="shared" si="28"/>
        <v>44527</v>
      </c>
      <c r="G129" s="47">
        <f t="shared" si="29"/>
        <v>44523</v>
      </c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35">
      <c r="A130" s="130">
        <v>45</v>
      </c>
      <c r="B130" s="28" t="s">
        <v>874</v>
      </c>
      <c r="C130" s="134">
        <f t="shared" si="30"/>
        <v>44505</v>
      </c>
      <c r="D130" s="47">
        <f>D129+7</f>
        <v>44512</v>
      </c>
      <c r="E130" s="47">
        <f t="shared" si="27"/>
        <v>44516</v>
      </c>
      <c r="F130" s="47">
        <f t="shared" si="28"/>
        <v>44534</v>
      </c>
      <c r="G130" s="47">
        <f t="shared" si="29"/>
        <v>44530</v>
      </c>
      <c r="H130" s="10"/>
      <c r="I130" s="10"/>
      <c r="J130" s="10"/>
      <c r="K130" s="10"/>
      <c r="L130" s="10"/>
      <c r="M130" s="10"/>
      <c r="N130" s="10"/>
      <c r="O130" s="10"/>
    </row>
    <row r="131" spans="1:15" hidden="1" x14ac:dyDescent="0.35">
      <c r="A131" s="130">
        <v>46</v>
      </c>
      <c r="B131" s="28" t="s">
        <v>883</v>
      </c>
      <c r="C131" s="134">
        <f t="shared" si="30"/>
        <v>44512</v>
      </c>
      <c r="D131" s="47">
        <f>D130+7</f>
        <v>44519</v>
      </c>
      <c r="E131" s="47">
        <f t="shared" si="27"/>
        <v>44523</v>
      </c>
      <c r="F131" s="47">
        <f t="shared" si="28"/>
        <v>44541</v>
      </c>
      <c r="G131" s="47">
        <f t="shared" si="29"/>
        <v>44537</v>
      </c>
      <c r="H131" s="10"/>
      <c r="I131" s="10"/>
      <c r="J131" s="10"/>
      <c r="K131" s="10"/>
      <c r="L131" s="10"/>
      <c r="M131" s="10"/>
      <c r="N131" s="10"/>
      <c r="O131" s="10"/>
    </row>
    <row r="132" spans="1:15" hidden="1" x14ac:dyDescent="0.35">
      <c r="A132" s="130">
        <v>47</v>
      </c>
      <c r="B132" s="28" t="s">
        <v>887</v>
      </c>
      <c r="C132" s="134">
        <f t="shared" ref="C132:C145" si="31">D132-7</f>
        <v>44519</v>
      </c>
      <c r="D132" s="47">
        <f t="shared" ref="D132:D140" si="32">D131+7</f>
        <v>44526</v>
      </c>
      <c r="E132" s="47">
        <f t="shared" si="27"/>
        <v>44530</v>
      </c>
      <c r="F132" s="47">
        <f t="shared" si="28"/>
        <v>44548</v>
      </c>
      <c r="G132" s="47">
        <f t="shared" si="29"/>
        <v>44544</v>
      </c>
      <c r="H132" s="10"/>
      <c r="I132" s="10"/>
      <c r="J132" s="10"/>
      <c r="K132" s="10"/>
      <c r="L132" s="10"/>
      <c r="M132" s="10"/>
      <c r="N132" s="10"/>
      <c r="O132" s="10"/>
    </row>
    <row r="133" spans="1:15" hidden="1" x14ac:dyDescent="0.35">
      <c r="A133" s="130">
        <v>48</v>
      </c>
      <c r="B133" s="28" t="s">
        <v>891</v>
      </c>
      <c r="C133" s="134">
        <f t="shared" si="31"/>
        <v>44526</v>
      </c>
      <c r="D133" s="47">
        <f t="shared" si="32"/>
        <v>44533</v>
      </c>
      <c r="E133" s="47">
        <f t="shared" si="27"/>
        <v>44537</v>
      </c>
      <c r="F133" s="47">
        <f t="shared" si="28"/>
        <v>44555</v>
      </c>
      <c r="G133" s="47">
        <f t="shared" si="29"/>
        <v>44551</v>
      </c>
      <c r="H133" s="10"/>
      <c r="I133" s="10"/>
      <c r="J133" s="10"/>
      <c r="K133" s="10"/>
      <c r="L133" s="10"/>
      <c r="M133" s="10"/>
      <c r="N133" s="10"/>
      <c r="O133" s="10"/>
    </row>
    <row r="134" spans="1:15" hidden="1" x14ac:dyDescent="0.35">
      <c r="A134" s="130">
        <v>49</v>
      </c>
      <c r="B134" s="28" t="s">
        <v>893</v>
      </c>
      <c r="C134" s="134">
        <f t="shared" si="31"/>
        <v>44533</v>
      </c>
      <c r="D134" s="47">
        <f t="shared" si="32"/>
        <v>44540</v>
      </c>
      <c r="E134" s="47">
        <f t="shared" si="27"/>
        <v>44544</v>
      </c>
      <c r="F134" s="47">
        <f t="shared" si="28"/>
        <v>44562</v>
      </c>
      <c r="G134" s="47">
        <f t="shared" si="29"/>
        <v>44558</v>
      </c>
      <c r="H134" s="10"/>
      <c r="I134" s="10"/>
      <c r="J134" s="10"/>
      <c r="K134" s="10"/>
      <c r="L134" s="10"/>
      <c r="M134" s="10"/>
      <c r="N134" s="10"/>
      <c r="O134" s="10"/>
    </row>
    <row r="135" spans="1:15" hidden="1" x14ac:dyDescent="0.35">
      <c r="A135" s="130">
        <v>50</v>
      </c>
      <c r="B135" s="28" t="s">
        <v>897</v>
      </c>
      <c r="C135" s="134">
        <f t="shared" si="31"/>
        <v>44540</v>
      </c>
      <c r="D135" s="47">
        <f t="shared" si="32"/>
        <v>44547</v>
      </c>
      <c r="E135" s="47">
        <f t="shared" si="27"/>
        <v>44551</v>
      </c>
      <c r="F135" s="47">
        <f t="shared" si="28"/>
        <v>44569</v>
      </c>
      <c r="G135" s="47">
        <f t="shared" si="29"/>
        <v>44565</v>
      </c>
      <c r="H135" s="10"/>
      <c r="I135" s="10"/>
      <c r="J135" s="10"/>
      <c r="K135" s="10"/>
      <c r="L135" s="10"/>
      <c r="M135" s="10"/>
      <c r="N135" s="10"/>
      <c r="O135" s="10"/>
    </row>
    <row r="136" spans="1:15" hidden="1" x14ac:dyDescent="0.35">
      <c r="A136" s="130">
        <v>51</v>
      </c>
      <c r="B136" s="28" t="s">
        <v>901</v>
      </c>
      <c r="C136" s="134">
        <f t="shared" si="31"/>
        <v>44547</v>
      </c>
      <c r="D136" s="47">
        <f t="shared" si="32"/>
        <v>44554</v>
      </c>
      <c r="E136" s="47">
        <f t="shared" si="27"/>
        <v>44558</v>
      </c>
      <c r="F136" s="47">
        <f t="shared" si="28"/>
        <v>44576</v>
      </c>
      <c r="G136" s="47">
        <f t="shared" si="29"/>
        <v>44572</v>
      </c>
      <c r="H136" s="10"/>
      <c r="I136" s="10"/>
      <c r="J136" s="10"/>
      <c r="K136" s="10"/>
      <c r="L136" s="10"/>
      <c r="M136" s="10"/>
      <c r="N136" s="10"/>
      <c r="O136" s="10"/>
    </row>
    <row r="137" spans="1:15" hidden="1" x14ac:dyDescent="0.35">
      <c r="A137" s="130">
        <v>52</v>
      </c>
      <c r="B137" s="28" t="s">
        <v>915</v>
      </c>
      <c r="C137" s="134">
        <f t="shared" si="31"/>
        <v>44554</v>
      </c>
      <c r="D137" s="47">
        <f t="shared" si="32"/>
        <v>44561</v>
      </c>
      <c r="E137" s="47">
        <f t="shared" si="27"/>
        <v>44565</v>
      </c>
      <c r="F137" s="47">
        <f t="shared" si="28"/>
        <v>44583</v>
      </c>
      <c r="G137" s="47">
        <f t="shared" si="29"/>
        <v>44579</v>
      </c>
      <c r="H137" s="10"/>
      <c r="I137" s="10"/>
      <c r="J137" s="10"/>
      <c r="K137" s="10"/>
      <c r="L137" s="10"/>
      <c r="M137" s="10"/>
      <c r="N137" s="10"/>
      <c r="O137" s="10"/>
    </row>
    <row r="138" spans="1:15" hidden="1" x14ac:dyDescent="0.35">
      <c r="A138" s="130">
        <v>1</v>
      </c>
      <c r="B138" s="28" t="s">
        <v>934</v>
      </c>
      <c r="C138" s="134">
        <f t="shared" si="31"/>
        <v>44561</v>
      </c>
      <c r="D138" s="47">
        <f t="shared" si="32"/>
        <v>44568</v>
      </c>
      <c r="E138" s="47">
        <f t="shared" si="27"/>
        <v>44572</v>
      </c>
      <c r="F138" s="47">
        <f t="shared" si="28"/>
        <v>44590</v>
      </c>
      <c r="G138" s="47">
        <f t="shared" si="29"/>
        <v>44586</v>
      </c>
      <c r="H138" s="10"/>
      <c r="I138" s="10"/>
      <c r="J138" s="10"/>
      <c r="K138" s="10"/>
      <c r="L138" s="10"/>
      <c r="M138" s="10"/>
      <c r="N138" s="10"/>
      <c r="O138" s="10"/>
    </row>
    <row r="139" spans="1:15" hidden="1" x14ac:dyDescent="0.35">
      <c r="A139" s="130">
        <v>2</v>
      </c>
      <c r="B139" s="28" t="s">
        <v>940</v>
      </c>
      <c r="C139" s="134">
        <f t="shared" si="31"/>
        <v>44568</v>
      </c>
      <c r="D139" s="47">
        <f t="shared" si="32"/>
        <v>44575</v>
      </c>
      <c r="E139" s="47">
        <f t="shared" si="27"/>
        <v>44579</v>
      </c>
      <c r="F139" s="47">
        <f t="shared" si="28"/>
        <v>44597</v>
      </c>
      <c r="G139" s="47">
        <f t="shared" si="29"/>
        <v>44593</v>
      </c>
      <c r="H139" s="10"/>
      <c r="I139" s="10"/>
      <c r="J139" s="10"/>
      <c r="K139" s="10"/>
      <c r="L139" s="10"/>
      <c r="M139" s="10"/>
      <c r="N139" s="10"/>
      <c r="O139" s="10"/>
    </row>
    <row r="140" spans="1:15" hidden="1" x14ac:dyDescent="0.35">
      <c r="A140" s="130">
        <v>3</v>
      </c>
      <c r="B140" s="28" t="s">
        <v>947</v>
      </c>
      <c r="C140" s="134">
        <f t="shared" si="31"/>
        <v>44575</v>
      </c>
      <c r="D140" s="47">
        <f t="shared" si="32"/>
        <v>44582</v>
      </c>
      <c r="E140" s="47">
        <f t="shared" si="27"/>
        <v>44586</v>
      </c>
      <c r="F140" s="47">
        <f t="shared" si="28"/>
        <v>44604</v>
      </c>
      <c r="G140" s="47">
        <f t="shared" si="29"/>
        <v>44600</v>
      </c>
      <c r="H140" s="10"/>
      <c r="I140" s="10"/>
      <c r="J140" s="10"/>
      <c r="K140" s="10"/>
      <c r="L140" s="10"/>
      <c r="M140" s="10"/>
      <c r="N140" s="10"/>
      <c r="O140" s="10"/>
    </row>
    <row r="141" spans="1:15" hidden="1" x14ac:dyDescent="0.35">
      <c r="A141" s="60">
        <v>5</v>
      </c>
      <c r="B141" s="25" t="s">
        <v>955</v>
      </c>
      <c r="C141" s="133">
        <f t="shared" si="31"/>
        <v>44589</v>
      </c>
      <c r="D141" s="45">
        <v>44596</v>
      </c>
      <c r="E141" s="47">
        <f t="shared" si="27"/>
        <v>44600</v>
      </c>
      <c r="F141" s="47">
        <f t="shared" si="28"/>
        <v>44618</v>
      </c>
      <c r="G141" s="47">
        <f t="shared" si="29"/>
        <v>44614</v>
      </c>
      <c r="H141" s="10"/>
      <c r="I141" s="10"/>
      <c r="J141" s="10"/>
      <c r="K141" s="10"/>
      <c r="L141" s="10"/>
      <c r="M141" s="10"/>
      <c r="N141" s="10"/>
      <c r="O141" s="10"/>
    </row>
    <row r="142" spans="1:15" hidden="1" x14ac:dyDescent="0.35">
      <c r="A142" s="60">
        <v>6</v>
      </c>
      <c r="B142" s="25" t="s">
        <v>960</v>
      </c>
      <c r="C142" s="133">
        <f t="shared" si="31"/>
        <v>44596</v>
      </c>
      <c r="D142" s="45">
        <v>44603</v>
      </c>
      <c r="E142" s="45">
        <f t="shared" si="27"/>
        <v>44607</v>
      </c>
      <c r="F142" s="45">
        <f t="shared" si="28"/>
        <v>44625</v>
      </c>
      <c r="G142" s="45">
        <f t="shared" si="29"/>
        <v>44621</v>
      </c>
      <c r="H142" s="10"/>
      <c r="I142" s="10"/>
      <c r="J142" s="10"/>
      <c r="K142" s="10"/>
      <c r="L142" s="10"/>
      <c r="M142" s="10"/>
      <c r="N142" s="10"/>
      <c r="O142" s="10"/>
    </row>
    <row r="143" spans="1:15" hidden="1" x14ac:dyDescent="0.35">
      <c r="A143" s="130">
        <v>7</v>
      </c>
      <c r="B143" s="28" t="s">
        <v>967</v>
      </c>
      <c r="C143" s="134">
        <f t="shared" si="31"/>
        <v>44603</v>
      </c>
      <c r="D143" s="47">
        <f t="shared" ref="D143:D149" si="33">D142+7</f>
        <v>44610</v>
      </c>
      <c r="E143" s="47">
        <f t="shared" si="27"/>
        <v>44614</v>
      </c>
      <c r="F143" s="47">
        <f t="shared" si="28"/>
        <v>44632</v>
      </c>
      <c r="G143" s="47">
        <f t="shared" si="29"/>
        <v>44628</v>
      </c>
      <c r="H143" s="10"/>
      <c r="I143" s="10"/>
      <c r="J143" s="10"/>
      <c r="K143" s="10"/>
      <c r="L143" s="10"/>
      <c r="M143" s="10"/>
      <c r="N143" s="10"/>
      <c r="O143" s="10"/>
    </row>
    <row r="144" spans="1:15" hidden="1" x14ac:dyDescent="0.35">
      <c r="A144" s="60">
        <v>8</v>
      </c>
      <c r="B144" s="25" t="s">
        <v>973</v>
      </c>
      <c r="C144" s="133">
        <f t="shared" si="31"/>
        <v>44610</v>
      </c>
      <c r="D144" s="45">
        <f t="shared" si="33"/>
        <v>44617</v>
      </c>
      <c r="E144" s="45">
        <f t="shared" si="27"/>
        <v>44621</v>
      </c>
      <c r="F144" s="45">
        <f t="shared" si="28"/>
        <v>44639</v>
      </c>
      <c r="G144" s="45">
        <f t="shared" si="29"/>
        <v>44635</v>
      </c>
      <c r="H144" s="10"/>
      <c r="I144" s="10"/>
      <c r="J144" s="10"/>
      <c r="K144" s="10"/>
      <c r="L144" s="10"/>
      <c r="M144" s="10"/>
      <c r="N144" s="10"/>
      <c r="O144" s="10"/>
    </row>
    <row r="145" spans="1:15" hidden="1" x14ac:dyDescent="0.35">
      <c r="A145" s="60">
        <v>9</v>
      </c>
      <c r="B145" s="25" t="s">
        <v>979</v>
      </c>
      <c r="C145" s="133">
        <f t="shared" si="31"/>
        <v>44617</v>
      </c>
      <c r="D145" s="45">
        <f t="shared" si="33"/>
        <v>44624</v>
      </c>
      <c r="E145" s="45">
        <f t="shared" si="27"/>
        <v>44628</v>
      </c>
      <c r="F145" s="45">
        <f t="shared" si="28"/>
        <v>44646</v>
      </c>
      <c r="G145" s="45">
        <f t="shared" si="29"/>
        <v>44642</v>
      </c>
      <c r="H145" s="10"/>
      <c r="I145" s="10"/>
      <c r="J145" s="10"/>
      <c r="K145" s="10"/>
      <c r="L145" s="10"/>
      <c r="M145" s="10"/>
      <c r="N145" s="10"/>
      <c r="O145" s="10"/>
    </row>
    <row r="146" spans="1:15" hidden="1" x14ac:dyDescent="0.35">
      <c r="A146" s="60">
        <v>10</v>
      </c>
      <c r="B146" s="25" t="s">
        <v>983</v>
      </c>
      <c r="C146" s="133">
        <f t="shared" ref="C146:C151" si="34">D146-7</f>
        <v>44624</v>
      </c>
      <c r="D146" s="45">
        <f t="shared" si="33"/>
        <v>44631</v>
      </c>
      <c r="E146" s="45">
        <f t="shared" si="27"/>
        <v>44635</v>
      </c>
      <c r="F146" s="45">
        <f t="shared" si="28"/>
        <v>44653</v>
      </c>
      <c r="G146" s="45">
        <f t="shared" si="29"/>
        <v>44649</v>
      </c>
      <c r="H146" s="10"/>
      <c r="I146" s="10"/>
      <c r="J146" s="10"/>
      <c r="K146" s="10"/>
      <c r="L146" s="10"/>
      <c r="M146" s="10"/>
      <c r="N146" s="10"/>
      <c r="O146" s="10"/>
    </row>
    <row r="147" spans="1:15" hidden="1" x14ac:dyDescent="0.35">
      <c r="A147" s="60">
        <v>11</v>
      </c>
      <c r="B147" s="25" t="s">
        <v>997</v>
      </c>
      <c r="C147" s="133">
        <f t="shared" si="34"/>
        <v>44631</v>
      </c>
      <c r="D147" s="45">
        <f t="shared" si="33"/>
        <v>44638</v>
      </c>
      <c r="E147" s="45">
        <f t="shared" ref="E147:E153" si="35">D147+4</f>
        <v>44642</v>
      </c>
      <c r="F147" s="45">
        <f t="shared" si="28"/>
        <v>44660</v>
      </c>
      <c r="G147" s="45">
        <f t="shared" si="29"/>
        <v>44656</v>
      </c>
      <c r="H147" s="10"/>
      <c r="I147" s="10"/>
      <c r="J147" s="10"/>
      <c r="K147" s="10"/>
      <c r="L147" s="10"/>
      <c r="M147" s="10"/>
      <c r="N147" s="10"/>
      <c r="O147" s="10"/>
    </row>
    <row r="148" spans="1:15" hidden="1" x14ac:dyDescent="0.35">
      <c r="A148" s="68">
        <v>12</v>
      </c>
      <c r="B148" s="25" t="s">
        <v>1004</v>
      </c>
      <c r="C148" s="133">
        <f t="shared" si="34"/>
        <v>44638</v>
      </c>
      <c r="D148" s="45">
        <f t="shared" si="33"/>
        <v>44645</v>
      </c>
      <c r="E148" s="45">
        <f t="shared" si="35"/>
        <v>44649</v>
      </c>
      <c r="F148" s="45">
        <f t="shared" ref="F148:F177" si="36">E148+18</f>
        <v>44667</v>
      </c>
      <c r="G148" s="45">
        <f t="shared" ref="G148:G177" si="37">D148+18</f>
        <v>44663</v>
      </c>
      <c r="H148" s="10"/>
      <c r="I148" s="10"/>
      <c r="J148" s="10"/>
      <c r="K148" s="10"/>
      <c r="L148" s="10"/>
      <c r="M148" s="10"/>
      <c r="N148" s="10"/>
      <c r="O148" s="10"/>
    </row>
    <row r="149" spans="1:15" hidden="1" x14ac:dyDescent="0.35">
      <c r="A149" s="60">
        <v>13</v>
      </c>
      <c r="B149" s="25" t="s">
        <v>1008</v>
      </c>
      <c r="C149" s="133">
        <f t="shared" si="34"/>
        <v>44645</v>
      </c>
      <c r="D149" s="45">
        <f t="shared" si="33"/>
        <v>44652</v>
      </c>
      <c r="E149" s="45">
        <f t="shared" si="35"/>
        <v>44656</v>
      </c>
      <c r="F149" s="45">
        <f t="shared" si="36"/>
        <v>44674</v>
      </c>
      <c r="G149" s="45">
        <f t="shared" si="37"/>
        <v>44670</v>
      </c>
      <c r="H149" s="10"/>
      <c r="I149" s="10"/>
      <c r="J149" s="10"/>
      <c r="K149" s="10"/>
      <c r="L149" s="10"/>
      <c r="M149" s="10"/>
      <c r="N149" s="10"/>
      <c r="O149" s="10"/>
    </row>
    <row r="150" spans="1:15" hidden="1" x14ac:dyDescent="0.35">
      <c r="A150" s="68">
        <v>14</v>
      </c>
      <c r="B150" s="93" t="s">
        <v>1016</v>
      </c>
      <c r="C150" s="133">
        <f t="shared" si="34"/>
        <v>44652</v>
      </c>
      <c r="D150" s="45">
        <f t="shared" ref="D150:D177" si="38">D149+7</f>
        <v>44659</v>
      </c>
      <c r="E150" s="45">
        <f t="shared" si="35"/>
        <v>44663</v>
      </c>
      <c r="F150" s="45">
        <f t="shared" si="36"/>
        <v>44681</v>
      </c>
      <c r="G150" s="45">
        <f t="shared" si="37"/>
        <v>44677</v>
      </c>
      <c r="H150" s="10"/>
      <c r="I150" s="10"/>
      <c r="J150" s="10"/>
      <c r="K150" s="10"/>
      <c r="L150" s="10"/>
      <c r="M150" s="10"/>
      <c r="N150" s="10"/>
      <c r="O150" s="10"/>
    </row>
    <row r="151" spans="1:15" hidden="1" x14ac:dyDescent="0.35">
      <c r="A151" s="60">
        <v>15</v>
      </c>
      <c r="B151" s="25" t="s">
        <v>1020</v>
      </c>
      <c r="C151" s="133">
        <f t="shared" si="34"/>
        <v>44659</v>
      </c>
      <c r="D151" s="45">
        <f t="shared" si="38"/>
        <v>44666</v>
      </c>
      <c r="E151" s="45">
        <f t="shared" si="35"/>
        <v>44670</v>
      </c>
      <c r="F151" s="45">
        <f t="shared" si="36"/>
        <v>44688</v>
      </c>
      <c r="G151" s="45">
        <f t="shared" si="37"/>
        <v>44684</v>
      </c>
      <c r="H151" s="10"/>
      <c r="I151" s="10"/>
      <c r="J151" s="10"/>
      <c r="K151" s="10"/>
      <c r="L151" s="10"/>
      <c r="M151" s="10"/>
      <c r="N151" s="10"/>
      <c r="O151" s="10"/>
    </row>
    <row r="152" spans="1:15" hidden="1" x14ac:dyDescent="0.35">
      <c r="A152" s="60">
        <v>16</v>
      </c>
      <c r="B152" s="25" t="s">
        <v>1026</v>
      </c>
      <c r="C152" s="133">
        <f t="shared" ref="C152:C157" si="39">D152-7</f>
        <v>44666</v>
      </c>
      <c r="D152" s="45">
        <f t="shared" si="38"/>
        <v>44673</v>
      </c>
      <c r="E152" s="45">
        <f t="shared" si="35"/>
        <v>44677</v>
      </c>
      <c r="F152" s="45">
        <f t="shared" si="36"/>
        <v>44695</v>
      </c>
      <c r="G152" s="45">
        <f t="shared" si="37"/>
        <v>44691</v>
      </c>
      <c r="H152" s="10"/>
      <c r="I152" s="10"/>
      <c r="J152" s="10"/>
      <c r="K152" s="10"/>
      <c r="L152" s="10"/>
      <c r="M152" s="10"/>
      <c r="N152" s="10"/>
      <c r="O152" s="10"/>
    </row>
    <row r="153" spans="1:15" hidden="1" x14ac:dyDescent="0.35">
      <c r="A153" s="130">
        <v>17</v>
      </c>
      <c r="B153" s="28" t="s">
        <v>1031</v>
      </c>
      <c r="C153" s="134">
        <f t="shared" si="39"/>
        <v>44673</v>
      </c>
      <c r="D153" s="47">
        <f t="shared" si="38"/>
        <v>44680</v>
      </c>
      <c r="E153" s="47">
        <f t="shared" si="35"/>
        <v>44684</v>
      </c>
      <c r="F153" s="47">
        <f t="shared" si="36"/>
        <v>44702</v>
      </c>
      <c r="G153" s="47">
        <f t="shared" si="37"/>
        <v>44698</v>
      </c>
      <c r="H153" s="10"/>
      <c r="I153" s="10"/>
      <c r="J153" s="10"/>
      <c r="K153" s="10"/>
      <c r="L153" s="10"/>
      <c r="M153" s="10"/>
      <c r="N153" s="10"/>
      <c r="O153" s="10"/>
    </row>
    <row r="154" spans="1:15" hidden="1" x14ac:dyDescent="0.35">
      <c r="A154" s="60">
        <v>18</v>
      </c>
      <c r="B154" s="25" t="s">
        <v>1037</v>
      </c>
      <c r="C154" s="133">
        <f t="shared" si="39"/>
        <v>44680</v>
      </c>
      <c r="D154" s="45">
        <f t="shared" si="38"/>
        <v>44687</v>
      </c>
      <c r="E154" s="45">
        <f t="shared" ref="E154:E159" si="40">D154+4</f>
        <v>44691</v>
      </c>
      <c r="F154" s="45">
        <f t="shared" si="36"/>
        <v>44709</v>
      </c>
      <c r="G154" s="45">
        <f t="shared" si="37"/>
        <v>44705</v>
      </c>
      <c r="H154" s="10"/>
      <c r="I154" s="10"/>
      <c r="J154" s="10"/>
      <c r="K154" s="10"/>
      <c r="L154" s="10"/>
      <c r="M154" s="10"/>
      <c r="N154" s="10"/>
      <c r="O154" s="10"/>
    </row>
    <row r="155" spans="1:15" hidden="1" x14ac:dyDescent="0.35">
      <c r="A155" s="60">
        <v>19</v>
      </c>
      <c r="B155" s="25" t="s">
        <v>1051</v>
      </c>
      <c r="C155" s="133">
        <f t="shared" si="39"/>
        <v>44687</v>
      </c>
      <c r="D155" s="45">
        <f t="shared" si="38"/>
        <v>44694</v>
      </c>
      <c r="E155" s="45">
        <f t="shared" si="40"/>
        <v>44698</v>
      </c>
      <c r="F155" s="45">
        <f t="shared" si="36"/>
        <v>44716</v>
      </c>
      <c r="G155" s="45">
        <f t="shared" si="37"/>
        <v>44712</v>
      </c>
      <c r="H155" s="10"/>
      <c r="I155" s="10"/>
      <c r="J155" s="10"/>
      <c r="K155" s="10"/>
      <c r="L155" s="10"/>
      <c r="M155" s="10"/>
      <c r="N155" s="10"/>
      <c r="O155" s="10"/>
    </row>
    <row r="156" spans="1:15" hidden="1" x14ac:dyDescent="0.35">
      <c r="A156" s="60">
        <v>20</v>
      </c>
      <c r="B156" s="25" t="s">
        <v>1064</v>
      </c>
      <c r="C156" s="133">
        <f t="shared" si="39"/>
        <v>44694</v>
      </c>
      <c r="D156" s="45">
        <f t="shared" si="38"/>
        <v>44701</v>
      </c>
      <c r="E156" s="45">
        <f t="shared" si="40"/>
        <v>44705</v>
      </c>
      <c r="F156" s="45">
        <f t="shared" si="36"/>
        <v>44723</v>
      </c>
      <c r="G156" s="45">
        <f t="shared" si="37"/>
        <v>44719</v>
      </c>
      <c r="H156" s="10"/>
      <c r="I156" s="10"/>
      <c r="J156" s="10"/>
      <c r="K156" s="10"/>
      <c r="L156" s="10"/>
      <c r="M156" s="10"/>
      <c r="N156" s="10"/>
      <c r="O156" s="10"/>
    </row>
    <row r="157" spans="1:15" hidden="1" x14ac:dyDescent="0.35">
      <c r="A157" s="60">
        <v>21</v>
      </c>
      <c r="B157" s="25" t="s">
        <v>1063</v>
      </c>
      <c r="C157" s="133">
        <f t="shared" si="39"/>
        <v>44701</v>
      </c>
      <c r="D157" s="45">
        <f t="shared" si="38"/>
        <v>44708</v>
      </c>
      <c r="E157" s="45">
        <f t="shared" si="40"/>
        <v>44712</v>
      </c>
      <c r="F157" s="45">
        <f t="shared" si="36"/>
        <v>44730</v>
      </c>
      <c r="G157" s="45">
        <f t="shared" si="37"/>
        <v>44726</v>
      </c>
      <c r="H157" s="10"/>
      <c r="I157" s="10"/>
      <c r="J157" s="10"/>
      <c r="K157" s="10"/>
      <c r="L157" s="10"/>
      <c r="M157" s="10"/>
      <c r="N157" s="10"/>
      <c r="O157" s="10"/>
    </row>
    <row r="158" spans="1:15" hidden="1" x14ac:dyDescent="0.35">
      <c r="A158" s="60">
        <v>22</v>
      </c>
      <c r="B158" s="25" t="s">
        <v>1075</v>
      </c>
      <c r="C158" s="133">
        <f t="shared" ref="C158:C164" si="41">D158-7</f>
        <v>44708</v>
      </c>
      <c r="D158" s="45">
        <f t="shared" si="38"/>
        <v>44715</v>
      </c>
      <c r="E158" s="45">
        <f t="shared" si="40"/>
        <v>44719</v>
      </c>
      <c r="F158" s="45">
        <f t="shared" si="36"/>
        <v>44737</v>
      </c>
      <c r="G158" s="45">
        <f t="shared" si="37"/>
        <v>44733</v>
      </c>
      <c r="H158" s="10"/>
      <c r="I158" s="10"/>
      <c r="J158" s="10"/>
      <c r="K158" s="10"/>
      <c r="L158" s="10"/>
      <c r="M158" s="10"/>
      <c r="N158" s="10"/>
      <c r="O158" s="10"/>
    </row>
    <row r="159" spans="1:15" hidden="1" x14ac:dyDescent="0.35">
      <c r="A159" s="68">
        <v>23</v>
      </c>
      <c r="B159" s="25" t="s">
        <v>1076</v>
      </c>
      <c r="C159" s="133">
        <f t="shared" si="41"/>
        <v>44715</v>
      </c>
      <c r="D159" s="45">
        <f t="shared" si="38"/>
        <v>44722</v>
      </c>
      <c r="E159" s="45">
        <f t="shared" si="40"/>
        <v>44726</v>
      </c>
      <c r="F159" s="45">
        <f t="shared" si="36"/>
        <v>44744</v>
      </c>
      <c r="G159" s="45">
        <f t="shared" si="37"/>
        <v>44740</v>
      </c>
      <c r="H159" s="10"/>
      <c r="I159" s="10"/>
      <c r="J159" s="10"/>
      <c r="K159" s="10"/>
      <c r="L159" s="10"/>
      <c r="M159" s="10"/>
      <c r="N159" s="10"/>
      <c r="O159" s="10"/>
    </row>
    <row r="160" spans="1:15" hidden="1" x14ac:dyDescent="0.35">
      <c r="A160" s="68">
        <v>24</v>
      </c>
      <c r="B160" s="25" t="s">
        <v>1081</v>
      </c>
      <c r="C160" s="133">
        <f t="shared" si="41"/>
        <v>44722</v>
      </c>
      <c r="D160" s="45">
        <f t="shared" si="38"/>
        <v>44729</v>
      </c>
      <c r="E160" s="45">
        <f t="shared" ref="E160:E166" si="42">D160+4</f>
        <v>44733</v>
      </c>
      <c r="F160" s="45">
        <f t="shared" si="36"/>
        <v>44751</v>
      </c>
      <c r="G160" s="45">
        <f t="shared" si="37"/>
        <v>44747</v>
      </c>
      <c r="H160" s="10"/>
      <c r="I160" s="10"/>
      <c r="J160" s="10"/>
      <c r="K160" s="10"/>
      <c r="L160" s="10"/>
      <c r="M160" s="10"/>
      <c r="N160" s="10"/>
      <c r="O160" s="10"/>
    </row>
    <row r="161" spans="1:15" hidden="1" x14ac:dyDescent="0.35">
      <c r="A161" s="60">
        <v>25</v>
      </c>
      <c r="B161" s="25" t="s">
        <v>1096</v>
      </c>
      <c r="C161" s="133">
        <f t="shared" si="41"/>
        <v>44729</v>
      </c>
      <c r="D161" s="67">
        <f t="shared" si="38"/>
        <v>44736</v>
      </c>
      <c r="E161" s="67">
        <f t="shared" si="42"/>
        <v>44740</v>
      </c>
      <c r="F161" s="45">
        <f t="shared" si="36"/>
        <v>44758</v>
      </c>
      <c r="G161" s="45">
        <f t="shared" si="37"/>
        <v>44754</v>
      </c>
      <c r="H161" s="10"/>
      <c r="I161" s="10"/>
      <c r="J161" s="10"/>
      <c r="K161" s="10"/>
      <c r="L161" s="10"/>
      <c r="M161" s="10"/>
      <c r="N161" s="10"/>
      <c r="O161" s="10"/>
    </row>
    <row r="162" spans="1:15" hidden="1" x14ac:dyDescent="0.35">
      <c r="A162" s="60">
        <v>26</v>
      </c>
      <c r="B162" s="25" t="s">
        <v>1095</v>
      </c>
      <c r="C162" s="133">
        <f t="shared" si="41"/>
        <v>44736</v>
      </c>
      <c r="D162" s="45">
        <f t="shared" si="38"/>
        <v>44743</v>
      </c>
      <c r="E162" s="45">
        <f t="shared" si="42"/>
        <v>44747</v>
      </c>
      <c r="F162" s="45">
        <f t="shared" si="36"/>
        <v>44765</v>
      </c>
      <c r="G162" s="45">
        <f t="shared" si="37"/>
        <v>44761</v>
      </c>
      <c r="H162" s="10"/>
      <c r="I162" s="10"/>
      <c r="J162" s="10"/>
      <c r="K162" s="10"/>
      <c r="L162" s="10"/>
      <c r="M162" s="10"/>
      <c r="N162" s="10"/>
      <c r="O162" s="10"/>
    </row>
    <row r="163" spans="1:15" hidden="1" x14ac:dyDescent="0.35">
      <c r="A163" s="60">
        <v>27</v>
      </c>
      <c r="B163" s="25" t="s">
        <v>1103</v>
      </c>
      <c r="C163" s="133">
        <f t="shared" si="41"/>
        <v>44743</v>
      </c>
      <c r="D163" s="45">
        <f t="shared" si="38"/>
        <v>44750</v>
      </c>
      <c r="E163" s="45">
        <f t="shared" si="42"/>
        <v>44754</v>
      </c>
      <c r="F163" s="45">
        <f t="shared" si="36"/>
        <v>44772</v>
      </c>
      <c r="G163" s="45">
        <f t="shared" si="37"/>
        <v>44768</v>
      </c>
      <c r="H163" s="10"/>
      <c r="I163" s="10"/>
      <c r="J163" s="10"/>
      <c r="K163" s="10"/>
      <c r="L163" s="10"/>
      <c r="M163" s="10"/>
      <c r="N163" s="10"/>
      <c r="O163" s="10"/>
    </row>
    <row r="164" spans="1:15" hidden="1" x14ac:dyDescent="0.35">
      <c r="A164" s="60">
        <v>28</v>
      </c>
      <c r="B164" s="25" t="s">
        <v>1110</v>
      </c>
      <c r="C164" s="133">
        <f t="shared" si="41"/>
        <v>44750</v>
      </c>
      <c r="D164" s="45">
        <f t="shared" si="38"/>
        <v>44757</v>
      </c>
      <c r="E164" s="45">
        <f t="shared" si="42"/>
        <v>44761</v>
      </c>
      <c r="F164" s="45">
        <f t="shared" si="36"/>
        <v>44779</v>
      </c>
      <c r="G164" s="45">
        <f t="shared" si="37"/>
        <v>44775</v>
      </c>
      <c r="H164" s="10"/>
      <c r="I164" s="10"/>
      <c r="J164" s="10"/>
      <c r="K164" s="10"/>
      <c r="L164" s="10"/>
      <c r="M164" s="10"/>
      <c r="N164" s="10"/>
      <c r="O164" s="10"/>
    </row>
    <row r="165" spans="1:15" hidden="1" x14ac:dyDescent="0.35">
      <c r="A165" s="60">
        <v>29</v>
      </c>
      <c r="B165" s="25" t="s">
        <v>1117</v>
      </c>
      <c r="C165" s="133">
        <f t="shared" ref="C165:C170" si="43">D165-7</f>
        <v>44757</v>
      </c>
      <c r="D165" s="45">
        <f t="shared" si="38"/>
        <v>44764</v>
      </c>
      <c r="E165" s="45">
        <f t="shared" si="42"/>
        <v>44768</v>
      </c>
      <c r="F165" s="45">
        <f t="shared" si="36"/>
        <v>44786</v>
      </c>
      <c r="G165" s="45">
        <f t="shared" si="37"/>
        <v>44782</v>
      </c>
      <c r="H165" s="10"/>
      <c r="I165" s="10"/>
      <c r="J165" s="10"/>
      <c r="K165" s="10"/>
      <c r="L165" s="10"/>
      <c r="M165" s="10"/>
      <c r="N165" s="10"/>
      <c r="O165" s="10"/>
    </row>
    <row r="166" spans="1:15" hidden="1" x14ac:dyDescent="0.35">
      <c r="A166" s="60">
        <v>30</v>
      </c>
      <c r="B166" s="25" t="s">
        <v>1124</v>
      </c>
      <c r="C166" s="133">
        <f t="shared" si="43"/>
        <v>44764</v>
      </c>
      <c r="D166" s="45">
        <f t="shared" si="38"/>
        <v>44771</v>
      </c>
      <c r="E166" s="45">
        <f t="shared" si="42"/>
        <v>44775</v>
      </c>
      <c r="F166" s="45">
        <f t="shared" si="36"/>
        <v>44793</v>
      </c>
      <c r="G166" s="45">
        <f t="shared" si="37"/>
        <v>44789</v>
      </c>
      <c r="H166" s="10"/>
      <c r="I166" s="10"/>
      <c r="J166" s="10"/>
      <c r="K166" s="10"/>
      <c r="L166" s="10"/>
      <c r="M166" s="10"/>
      <c r="N166" s="10"/>
      <c r="O166" s="10"/>
    </row>
    <row r="167" spans="1:15" hidden="1" x14ac:dyDescent="0.35">
      <c r="A167" s="60">
        <v>31</v>
      </c>
      <c r="B167" s="25" t="s">
        <v>1129</v>
      </c>
      <c r="C167" s="133">
        <f t="shared" si="43"/>
        <v>44771</v>
      </c>
      <c r="D167" s="45">
        <f t="shared" si="38"/>
        <v>44778</v>
      </c>
      <c r="E167" s="45">
        <f t="shared" ref="E167:E177" si="44">D167+4</f>
        <v>44782</v>
      </c>
      <c r="F167" s="45">
        <f t="shared" si="36"/>
        <v>44800</v>
      </c>
      <c r="G167" s="45">
        <f t="shared" si="37"/>
        <v>44796</v>
      </c>
      <c r="H167" s="10"/>
      <c r="I167" s="10"/>
      <c r="J167" s="10"/>
      <c r="K167" s="10"/>
      <c r="L167" s="10"/>
      <c r="M167" s="10"/>
      <c r="N167" s="10"/>
      <c r="O167" s="10"/>
    </row>
    <row r="168" spans="1:15" hidden="1" x14ac:dyDescent="0.35">
      <c r="A168" s="60">
        <v>32</v>
      </c>
      <c r="B168" s="25" t="s">
        <v>1135</v>
      </c>
      <c r="C168" s="133">
        <f t="shared" si="43"/>
        <v>44778</v>
      </c>
      <c r="D168" s="45">
        <f t="shared" si="38"/>
        <v>44785</v>
      </c>
      <c r="E168" s="45">
        <f t="shared" si="44"/>
        <v>44789</v>
      </c>
      <c r="F168" s="45">
        <f t="shared" si="36"/>
        <v>44807</v>
      </c>
      <c r="G168" s="45">
        <f t="shared" si="37"/>
        <v>44803</v>
      </c>
      <c r="H168" s="10"/>
      <c r="I168" s="10"/>
      <c r="J168" s="10"/>
      <c r="K168" s="10"/>
      <c r="L168" s="10"/>
      <c r="M168" s="10"/>
      <c r="N168" s="10"/>
      <c r="O168" s="10"/>
    </row>
    <row r="169" spans="1:15" hidden="1" x14ac:dyDescent="0.35">
      <c r="A169" s="60">
        <v>33</v>
      </c>
      <c r="B169" s="25" t="s">
        <v>1142</v>
      </c>
      <c r="C169" s="133">
        <f t="shared" si="43"/>
        <v>44785</v>
      </c>
      <c r="D169" s="45">
        <f t="shared" si="38"/>
        <v>44792</v>
      </c>
      <c r="E169" s="45">
        <f t="shared" si="44"/>
        <v>44796</v>
      </c>
      <c r="F169" s="45">
        <f t="shared" si="36"/>
        <v>44814</v>
      </c>
      <c r="G169" s="45">
        <f t="shared" si="37"/>
        <v>44810</v>
      </c>
      <c r="H169" s="10"/>
      <c r="I169" s="10"/>
      <c r="J169" s="10"/>
      <c r="K169" s="10"/>
      <c r="L169" s="10"/>
      <c r="M169" s="10"/>
      <c r="N169" s="10"/>
      <c r="O169" s="10"/>
    </row>
    <row r="170" spans="1:15" hidden="1" x14ac:dyDescent="0.35">
      <c r="A170" s="60">
        <v>34</v>
      </c>
      <c r="B170" s="25" t="s">
        <v>1150</v>
      </c>
      <c r="C170" s="133">
        <f t="shared" si="43"/>
        <v>44792</v>
      </c>
      <c r="D170" s="45">
        <f t="shared" si="38"/>
        <v>44799</v>
      </c>
      <c r="E170" s="45">
        <f t="shared" si="44"/>
        <v>44803</v>
      </c>
      <c r="F170" s="45">
        <f t="shared" si="36"/>
        <v>44821</v>
      </c>
      <c r="G170" s="45">
        <f t="shared" si="37"/>
        <v>44817</v>
      </c>
      <c r="H170" s="10"/>
      <c r="I170" s="10"/>
      <c r="J170" s="10"/>
      <c r="K170" s="10"/>
      <c r="L170" s="10"/>
      <c r="M170" s="10"/>
      <c r="N170" s="10"/>
      <c r="O170" s="10"/>
    </row>
    <row r="171" spans="1:15" hidden="1" x14ac:dyDescent="0.35">
      <c r="A171" s="60">
        <v>35</v>
      </c>
      <c r="B171" s="25" t="s">
        <v>1154</v>
      </c>
      <c r="C171" s="133">
        <f t="shared" ref="C171:C177" si="45">D171-7</f>
        <v>44799</v>
      </c>
      <c r="D171" s="45">
        <f t="shared" si="38"/>
        <v>44806</v>
      </c>
      <c r="E171" s="45">
        <f t="shared" si="44"/>
        <v>44810</v>
      </c>
      <c r="F171" s="45">
        <f t="shared" si="36"/>
        <v>44828</v>
      </c>
      <c r="G171" s="45">
        <f t="shared" si="37"/>
        <v>44824</v>
      </c>
      <c r="H171" s="10"/>
      <c r="I171" s="10"/>
      <c r="J171" s="10"/>
      <c r="K171" s="10"/>
      <c r="L171" s="10"/>
      <c r="M171" s="10"/>
      <c r="N171" s="10"/>
      <c r="O171" s="10"/>
    </row>
    <row r="172" spans="1:15" hidden="1" x14ac:dyDescent="0.35">
      <c r="A172" s="60">
        <v>36</v>
      </c>
      <c r="B172" s="25" t="s">
        <v>33</v>
      </c>
      <c r="C172" s="145">
        <f t="shared" si="45"/>
        <v>44806</v>
      </c>
      <c r="D172" s="75">
        <f t="shared" si="38"/>
        <v>44813</v>
      </c>
      <c r="E172" s="75">
        <f t="shared" si="44"/>
        <v>44817</v>
      </c>
      <c r="F172" s="75">
        <f t="shared" si="36"/>
        <v>44835</v>
      </c>
      <c r="G172" s="75">
        <f t="shared" si="37"/>
        <v>44831</v>
      </c>
      <c r="H172" s="10"/>
      <c r="I172" s="10"/>
      <c r="J172" s="10"/>
      <c r="K172" s="10"/>
      <c r="L172" s="10"/>
      <c r="M172" s="10"/>
      <c r="N172" s="10"/>
      <c r="O172" s="10"/>
    </row>
    <row r="173" spans="1:15" hidden="1" x14ac:dyDescent="0.35">
      <c r="A173" s="60">
        <v>37</v>
      </c>
      <c r="B173" s="25" t="s">
        <v>1182</v>
      </c>
      <c r="C173" s="133">
        <f t="shared" si="45"/>
        <v>44813</v>
      </c>
      <c r="D173" s="45">
        <f t="shared" si="38"/>
        <v>44820</v>
      </c>
      <c r="E173" s="45">
        <f t="shared" si="44"/>
        <v>44824</v>
      </c>
      <c r="F173" s="45">
        <f t="shared" si="36"/>
        <v>44842</v>
      </c>
      <c r="G173" s="45">
        <f t="shared" si="37"/>
        <v>44838</v>
      </c>
      <c r="H173" s="10"/>
      <c r="I173" s="10"/>
      <c r="J173" s="10"/>
      <c r="K173" s="10"/>
      <c r="L173" s="10"/>
      <c r="M173" s="10"/>
      <c r="N173" s="10"/>
      <c r="O173" s="10"/>
    </row>
    <row r="174" spans="1:15" hidden="1" x14ac:dyDescent="0.35">
      <c r="A174" s="130">
        <v>38</v>
      </c>
      <c r="B174" s="28" t="s">
        <v>1190</v>
      </c>
      <c r="C174" s="142">
        <f t="shared" si="45"/>
        <v>44820</v>
      </c>
      <c r="D174" s="72">
        <f t="shared" si="38"/>
        <v>44827</v>
      </c>
      <c r="E174" s="72">
        <f t="shared" si="44"/>
        <v>44831</v>
      </c>
      <c r="F174" s="72">
        <f t="shared" si="36"/>
        <v>44849</v>
      </c>
      <c r="G174" s="72">
        <f t="shared" si="37"/>
        <v>44845</v>
      </c>
      <c r="H174" s="10"/>
      <c r="I174" s="10"/>
      <c r="J174" s="10"/>
      <c r="K174" s="10"/>
      <c r="L174" s="10"/>
      <c r="M174" s="10"/>
      <c r="N174" s="10"/>
      <c r="O174" s="10"/>
    </row>
    <row r="175" spans="1:15" hidden="1" x14ac:dyDescent="0.35">
      <c r="A175" s="130">
        <v>39</v>
      </c>
      <c r="B175" s="28" t="s">
        <v>1183</v>
      </c>
      <c r="C175" s="142">
        <f t="shared" si="45"/>
        <v>44827</v>
      </c>
      <c r="D175" s="72">
        <f t="shared" si="38"/>
        <v>44834</v>
      </c>
      <c r="E175" s="47">
        <f t="shared" si="44"/>
        <v>44838</v>
      </c>
      <c r="F175" s="47">
        <f t="shared" si="36"/>
        <v>44856</v>
      </c>
      <c r="G175" s="47">
        <f t="shared" si="37"/>
        <v>44852</v>
      </c>
      <c r="H175" s="10"/>
      <c r="I175" s="10"/>
      <c r="J175" s="10"/>
      <c r="K175" s="10"/>
      <c r="L175" s="10"/>
      <c r="M175" s="10"/>
      <c r="N175" s="10"/>
      <c r="O175" s="10"/>
    </row>
    <row r="176" spans="1:15" hidden="1" x14ac:dyDescent="0.35">
      <c r="A176" s="130">
        <v>40</v>
      </c>
      <c r="B176" s="28" t="s">
        <v>1210</v>
      </c>
      <c r="C176" s="142">
        <f t="shared" si="45"/>
        <v>44834</v>
      </c>
      <c r="D176" s="72">
        <f t="shared" si="38"/>
        <v>44841</v>
      </c>
      <c r="E176" s="47">
        <f t="shared" si="44"/>
        <v>44845</v>
      </c>
      <c r="F176" s="47">
        <f t="shared" si="36"/>
        <v>44863</v>
      </c>
      <c r="G176" s="47">
        <f t="shared" si="37"/>
        <v>44859</v>
      </c>
      <c r="H176" s="10"/>
      <c r="I176" s="10"/>
      <c r="J176" s="10"/>
      <c r="K176" s="10"/>
      <c r="L176" s="10"/>
      <c r="M176" s="10"/>
      <c r="N176" s="10"/>
      <c r="O176" s="10"/>
    </row>
    <row r="177" spans="1:15" hidden="1" x14ac:dyDescent="0.35">
      <c r="A177" s="130">
        <v>41</v>
      </c>
      <c r="B177" s="28" t="s">
        <v>1211</v>
      </c>
      <c r="C177" s="142">
        <f t="shared" si="45"/>
        <v>44841</v>
      </c>
      <c r="D177" s="72">
        <f t="shared" si="38"/>
        <v>44848</v>
      </c>
      <c r="E177" s="47">
        <f t="shared" si="44"/>
        <v>44852</v>
      </c>
      <c r="F177" s="47">
        <f t="shared" si="36"/>
        <v>44870</v>
      </c>
      <c r="G177" s="47">
        <f t="shared" si="37"/>
        <v>44866</v>
      </c>
      <c r="H177" s="10"/>
      <c r="I177" s="10"/>
      <c r="J177" s="10"/>
      <c r="K177" s="10"/>
      <c r="L177" s="10"/>
      <c r="M177" s="10"/>
      <c r="N177" s="10"/>
      <c r="O177" s="10"/>
    </row>
    <row r="178" spans="1:15" hidden="1" x14ac:dyDescent="0.35">
      <c r="A178" s="130">
        <v>42</v>
      </c>
      <c r="B178" s="28" t="s">
        <v>33</v>
      </c>
      <c r="C178" s="142"/>
      <c r="D178" s="72"/>
      <c r="E178" s="47"/>
      <c r="F178" s="47"/>
      <c r="G178" s="47"/>
      <c r="H178" s="10"/>
      <c r="I178" s="10"/>
      <c r="J178" s="10"/>
      <c r="K178" s="10"/>
      <c r="L178" s="10"/>
      <c r="M178" s="10"/>
      <c r="N178" s="10"/>
      <c r="O178" s="10"/>
    </row>
    <row r="179" spans="1:15" hidden="1" x14ac:dyDescent="0.35">
      <c r="A179" s="60">
        <v>43</v>
      </c>
      <c r="B179" s="25" t="s">
        <v>1224</v>
      </c>
      <c r="C179" s="146">
        <f t="shared" ref="C179:C184" si="46">D179-7</f>
        <v>44855</v>
      </c>
      <c r="D179" s="71">
        <f>D177+14</f>
        <v>44862</v>
      </c>
      <c r="E179" s="71">
        <f t="shared" ref="E179:E184" si="47">D179+4</f>
        <v>44866</v>
      </c>
      <c r="F179" s="71">
        <f t="shared" ref="F179:F192" si="48">E179+18</f>
        <v>44884</v>
      </c>
      <c r="G179" s="71">
        <f t="shared" ref="G179:G210" si="49">D179+18</f>
        <v>44880</v>
      </c>
      <c r="H179" s="10"/>
      <c r="I179" s="10"/>
      <c r="J179" s="10"/>
      <c r="K179" s="10"/>
      <c r="L179" s="10"/>
      <c r="M179" s="10"/>
      <c r="N179" s="10"/>
      <c r="O179" s="10"/>
    </row>
    <row r="180" spans="1:15" hidden="1" x14ac:dyDescent="0.35">
      <c r="A180" s="60">
        <v>44</v>
      </c>
      <c r="B180" s="25" t="s">
        <v>1237</v>
      </c>
      <c r="C180" s="146">
        <f t="shared" si="46"/>
        <v>44862</v>
      </c>
      <c r="D180" s="71">
        <f t="shared" ref="D180:D244" si="50">D179+7</f>
        <v>44869</v>
      </c>
      <c r="E180" s="71">
        <f t="shared" si="47"/>
        <v>44873</v>
      </c>
      <c r="F180" s="71">
        <f t="shared" si="48"/>
        <v>44891</v>
      </c>
      <c r="G180" s="71">
        <f t="shared" si="49"/>
        <v>44887</v>
      </c>
      <c r="H180" s="10"/>
      <c r="I180" s="10"/>
      <c r="J180" s="10"/>
      <c r="K180" s="10"/>
      <c r="L180" s="10"/>
      <c r="M180" s="10"/>
      <c r="N180" s="10"/>
      <c r="O180" s="10"/>
    </row>
    <row r="181" spans="1:15" hidden="1" x14ac:dyDescent="0.35">
      <c r="A181" s="60">
        <v>45</v>
      </c>
      <c r="B181" s="25" t="s">
        <v>1225</v>
      </c>
      <c r="C181" s="146">
        <f t="shared" si="46"/>
        <v>44869</v>
      </c>
      <c r="D181" s="71">
        <f t="shared" si="50"/>
        <v>44876</v>
      </c>
      <c r="E181" s="71">
        <f t="shared" si="47"/>
        <v>44880</v>
      </c>
      <c r="F181" s="71">
        <f t="shared" si="48"/>
        <v>44898</v>
      </c>
      <c r="G181" s="71">
        <f t="shared" si="49"/>
        <v>44894</v>
      </c>
      <c r="H181" s="10"/>
      <c r="I181" s="10"/>
      <c r="J181" s="10"/>
      <c r="K181" s="10"/>
      <c r="L181" s="10"/>
      <c r="M181" s="10"/>
      <c r="N181" s="10"/>
      <c r="O181" s="10"/>
    </row>
    <row r="182" spans="1:15" hidden="1" x14ac:dyDescent="0.35">
      <c r="A182" s="60">
        <v>46</v>
      </c>
      <c r="B182" s="25" t="s">
        <v>1244</v>
      </c>
      <c r="C182" s="146">
        <f t="shared" si="46"/>
        <v>44876</v>
      </c>
      <c r="D182" s="71">
        <f t="shared" si="50"/>
        <v>44883</v>
      </c>
      <c r="E182" s="71">
        <f t="shared" si="47"/>
        <v>44887</v>
      </c>
      <c r="F182" s="71">
        <f t="shared" si="48"/>
        <v>44905</v>
      </c>
      <c r="G182" s="71">
        <f t="shared" si="49"/>
        <v>44901</v>
      </c>
      <c r="H182" s="10"/>
      <c r="I182" s="10"/>
      <c r="J182" s="10"/>
      <c r="K182" s="10"/>
      <c r="L182" s="10"/>
      <c r="M182" s="10"/>
      <c r="N182" s="10"/>
      <c r="O182" s="10"/>
    </row>
    <row r="183" spans="1:15" hidden="1" x14ac:dyDescent="0.35">
      <c r="A183" s="60">
        <v>47</v>
      </c>
      <c r="B183" s="25" t="s">
        <v>1245</v>
      </c>
      <c r="C183" s="146">
        <f t="shared" si="46"/>
        <v>44883</v>
      </c>
      <c r="D183" s="71">
        <f t="shared" si="50"/>
        <v>44890</v>
      </c>
      <c r="E183" s="71">
        <f t="shared" si="47"/>
        <v>44894</v>
      </c>
      <c r="F183" s="71">
        <f t="shared" si="48"/>
        <v>44912</v>
      </c>
      <c r="G183" s="71">
        <f t="shared" si="49"/>
        <v>44908</v>
      </c>
      <c r="H183" s="10"/>
      <c r="I183" s="10"/>
      <c r="J183" s="10"/>
      <c r="K183" s="10"/>
      <c r="L183" s="10"/>
      <c r="M183" s="10"/>
      <c r="N183" s="10"/>
      <c r="O183" s="10"/>
    </row>
    <row r="184" spans="1:15" hidden="1" x14ac:dyDescent="0.35">
      <c r="A184" s="60">
        <v>48</v>
      </c>
      <c r="B184" s="25" t="s">
        <v>1246</v>
      </c>
      <c r="C184" s="146">
        <f t="shared" si="46"/>
        <v>44890</v>
      </c>
      <c r="D184" s="71">
        <f t="shared" si="50"/>
        <v>44897</v>
      </c>
      <c r="E184" s="71">
        <f t="shared" si="47"/>
        <v>44901</v>
      </c>
      <c r="F184" s="71">
        <f t="shared" si="48"/>
        <v>44919</v>
      </c>
      <c r="G184" s="71">
        <f t="shared" si="49"/>
        <v>44915</v>
      </c>
      <c r="H184" s="10"/>
      <c r="I184" s="10"/>
      <c r="J184" s="10"/>
      <c r="K184" s="10"/>
      <c r="L184" s="10"/>
      <c r="M184" s="10"/>
      <c r="N184" s="10"/>
      <c r="O184" s="10"/>
    </row>
    <row r="185" spans="1:15" hidden="1" x14ac:dyDescent="0.35">
      <c r="A185" s="130">
        <v>49</v>
      </c>
      <c r="B185" s="28" t="s">
        <v>1253</v>
      </c>
      <c r="C185" s="142">
        <f t="shared" ref="C185:C248" si="51">D185-7</f>
        <v>44897</v>
      </c>
      <c r="D185" s="72">
        <f t="shared" si="50"/>
        <v>44904</v>
      </c>
      <c r="E185" s="72">
        <f t="shared" ref="E185:E190" si="52">D185+4</f>
        <v>44908</v>
      </c>
      <c r="F185" s="72">
        <f t="shared" si="48"/>
        <v>44926</v>
      </c>
      <c r="G185" s="72">
        <f t="shared" si="49"/>
        <v>44922</v>
      </c>
      <c r="H185" s="10"/>
      <c r="I185" s="10"/>
      <c r="J185" s="10"/>
      <c r="K185" s="10"/>
      <c r="L185" s="10"/>
      <c r="M185" s="10"/>
      <c r="N185" s="10"/>
      <c r="O185" s="10"/>
    </row>
    <row r="186" spans="1:15" hidden="1" x14ac:dyDescent="0.35">
      <c r="A186" s="130">
        <v>50</v>
      </c>
      <c r="B186" s="28" t="s">
        <v>1259</v>
      </c>
      <c r="C186" s="142">
        <f t="shared" si="51"/>
        <v>44904</v>
      </c>
      <c r="D186" s="72">
        <f t="shared" si="50"/>
        <v>44911</v>
      </c>
      <c r="E186" s="72">
        <f t="shared" si="52"/>
        <v>44915</v>
      </c>
      <c r="F186" s="72">
        <f t="shared" si="48"/>
        <v>44933</v>
      </c>
      <c r="G186" s="72">
        <f t="shared" si="49"/>
        <v>44929</v>
      </c>
      <c r="H186" s="10"/>
      <c r="I186" s="10"/>
      <c r="J186" s="10"/>
      <c r="K186" s="10"/>
      <c r="L186" s="10"/>
      <c r="M186" s="10"/>
      <c r="N186" s="10"/>
      <c r="O186" s="10"/>
    </row>
    <row r="187" spans="1:15" hidden="1" x14ac:dyDescent="0.35">
      <c r="A187" s="130">
        <v>51</v>
      </c>
      <c r="B187" s="28" t="s">
        <v>33</v>
      </c>
      <c r="C187" s="184">
        <f t="shared" si="51"/>
        <v>44911</v>
      </c>
      <c r="D187" s="73">
        <f t="shared" si="50"/>
        <v>44918</v>
      </c>
      <c r="E187" s="73">
        <f t="shared" si="52"/>
        <v>44922</v>
      </c>
      <c r="F187" s="73">
        <f t="shared" si="48"/>
        <v>44940</v>
      </c>
      <c r="G187" s="73">
        <f t="shared" si="49"/>
        <v>44936</v>
      </c>
      <c r="H187" s="10"/>
      <c r="I187" s="10"/>
      <c r="J187" s="10"/>
      <c r="K187" s="10"/>
      <c r="L187" s="10"/>
      <c r="M187" s="10"/>
      <c r="N187" s="10"/>
      <c r="O187" s="10"/>
    </row>
    <row r="188" spans="1:15" hidden="1" x14ac:dyDescent="0.35">
      <c r="A188" s="130">
        <v>52</v>
      </c>
      <c r="B188" s="28" t="s">
        <v>1269</v>
      </c>
      <c r="C188" s="142">
        <f t="shared" si="51"/>
        <v>44918</v>
      </c>
      <c r="D188" s="72">
        <f t="shared" si="50"/>
        <v>44925</v>
      </c>
      <c r="E188" s="72">
        <f t="shared" si="52"/>
        <v>44929</v>
      </c>
      <c r="F188" s="72">
        <f t="shared" si="48"/>
        <v>44947</v>
      </c>
      <c r="G188" s="72">
        <f t="shared" si="49"/>
        <v>44943</v>
      </c>
      <c r="H188" s="10"/>
      <c r="I188" s="10"/>
      <c r="J188" s="10"/>
      <c r="K188" s="10"/>
      <c r="L188" s="10"/>
      <c r="M188" s="10"/>
      <c r="N188" s="10"/>
      <c r="O188" s="10"/>
    </row>
    <row r="189" spans="1:15" hidden="1" x14ac:dyDescent="0.35">
      <c r="A189" s="130">
        <v>1</v>
      </c>
      <c r="B189" s="28" t="s">
        <v>1275</v>
      </c>
      <c r="C189" s="142">
        <f t="shared" si="51"/>
        <v>44925</v>
      </c>
      <c r="D189" s="72">
        <f t="shared" si="50"/>
        <v>44932</v>
      </c>
      <c r="E189" s="72">
        <f t="shared" si="52"/>
        <v>44936</v>
      </c>
      <c r="F189" s="72">
        <f t="shared" si="48"/>
        <v>44954</v>
      </c>
      <c r="G189" s="72">
        <f t="shared" si="49"/>
        <v>44950</v>
      </c>
      <c r="H189" s="10"/>
      <c r="I189" s="10"/>
      <c r="J189" s="10"/>
      <c r="K189" s="10"/>
      <c r="L189" s="10"/>
      <c r="M189" s="10"/>
      <c r="N189" s="10"/>
      <c r="O189" s="10"/>
    </row>
    <row r="190" spans="1:15" hidden="1" x14ac:dyDescent="0.35">
      <c r="A190" s="130">
        <v>2</v>
      </c>
      <c r="B190" s="28" t="s">
        <v>1286</v>
      </c>
      <c r="C190" s="142">
        <f t="shared" si="51"/>
        <v>44932</v>
      </c>
      <c r="D190" s="72">
        <f t="shared" si="50"/>
        <v>44939</v>
      </c>
      <c r="E190" s="72">
        <f t="shared" si="52"/>
        <v>44943</v>
      </c>
      <c r="F190" s="72">
        <f t="shared" si="48"/>
        <v>44961</v>
      </c>
      <c r="G190" s="72">
        <f t="shared" si="49"/>
        <v>44957</v>
      </c>
      <c r="H190" s="10"/>
      <c r="I190" s="10"/>
      <c r="J190" s="10"/>
      <c r="K190" s="10"/>
      <c r="L190" s="10"/>
      <c r="M190" s="10"/>
      <c r="N190" s="10"/>
      <c r="O190" s="10"/>
    </row>
    <row r="191" spans="1:15" hidden="1" x14ac:dyDescent="0.35">
      <c r="A191" s="130">
        <v>3</v>
      </c>
      <c r="B191" s="28" t="s">
        <v>1294</v>
      </c>
      <c r="C191" s="142">
        <f t="shared" si="51"/>
        <v>44939</v>
      </c>
      <c r="D191" s="72">
        <f t="shared" si="50"/>
        <v>44946</v>
      </c>
      <c r="E191" s="72">
        <f t="shared" ref="E191" si="53">D191+4</f>
        <v>44950</v>
      </c>
      <c r="F191" s="72">
        <f t="shared" si="48"/>
        <v>44968</v>
      </c>
      <c r="G191" s="72">
        <f t="shared" si="49"/>
        <v>44964</v>
      </c>
      <c r="H191" s="10"/>
      <c r="I191" s="10"/>
      <c r="J191" s="10"/>
      <c r="K191" s="10"/>
      <c r="L191" s="10"/>
      <c r="M191" s="10"/>
      <c r="N191" s="10"/>
      <c r="O191" s="10"/>
    </row>
    <row r="192" spans="1:15" hidden="1" x14ac:dyDescent="0.35">
      <c r="A192" s="130">
        <v>4</v>
      </c>
      <c r="B192" s="28" t="s">
        <v>1300</v>
      </c>
      <c r="C192" s="142">
        <f t="shared" si="51"/>
        <v>44946</v>
      </c>
      <c r="D192" s="72">
        <f t="shared" si="50"/>
        <v>44953</v>
      </c>
      <c r="E192" s="72">
        <f t="shared" ref="E192" si="54">D192+4</f>
        <v>44957</v>
      </c>
      <c r="F192" s="72">
        <f t="shared" si="48"/>
        <v>44975</v>
      </c>
      <c r="G192" s="72">
        <f t="shared" si="49"/>
        <v>44971</v>
      </c>
      <c r="H192" s="10"/>
      <c r="I192" s="10"/>
      <c r="J192" s="10"/>
      <c r="K192" s="10"/>
      <c r="L192" s="10"/>
      <c r="M192" s="10"/>
      <c r="N192" s="10"/>
      <c r="O192" s="10"/>
    </row>
    <row r="193" spans="1:15" hidden="1" x14ac:dyDescent="0.35">
      <c r="A193" s="130">
        <v>5</v>
      </c>
      <c r="B193" s="28" t="s">
        <v>1319</v>
      </c>
      <c r="C193" s="142">
        <f t="shared" si="51"/>
        <v>44953</v>
      </c>
      <c r="D193" s="72">
        <f t="shared" si="50"/>
        <v>44960</v>
      </c>
      <c r="E193" s="72">
        <f t="shared" ref="E193" si="55">D193+4</f>
        <v>44964</v>
      </c>
      <c r="F193" s="72">
        <f t="shared" ref="F193:F224" si="56">D193+14</f>
        <v>44974</v>
      </c>
      <c r="G193" s="72">
        <f t="shared" si="49"/>
        <v>44978</v>
      </c>
      <c r="H193" s="10"/>
      <c r="I193" s="10"/>
      <c r="J193" s="10"/>
      <c r="K193" s="10"/>
      <c r="L193" s="10"/>
      <c r="M193" s="10"/>
      <c r="N193" s="10"/>
      <c r="O193" s="10"/>
    </row>
    <row r="194" spans="1:15" hidden="1" x14ac:dyDescent="0.35">
      <c r="A194" s="130">
        <v>6</v>
      </c>
      <c r="B194" s="28" t="s">
        <v>1325</v>
      </c>
      <c r="C194" s="142">
        <f t="shared" si="51"/>
        <v>44960</v>
      </c>
      <c r="D194" s="72">
        <f t="shared" si="50"/>
        <v>44967</v>
      </c>
      <c r="E194" s="72">
        <f t="shared" ref="E194" si="57">D194+4</f>
        <v>44971</v>
      </c>
      <c r="F194" s="72">
        <f t="shared" si="56"/>
        <v>44981</v>
      </c>
      <c r="G194" s="72">
        <f t="shared" si="49"/>
        <v>44985</v>
      </c>
      <c r="H194" s="10"/>
      <c r="I194" s="10"/>
      <c r="J194" s="10"/>
      <c r="K194" s="10"/>
      <c r="L194" s="10"/>
      <c r="M194" s="10"/>
      <c r="N194" s="10"/>
      <c r="O194" s="10"/>
    </row>
    <row r="195" spans="1:15" hidden="1" x14ac:dyDescent="0.35">
      <c r="A195" s="130">
        <v>7</v>
      </c>
      <c r="B195" s="28" t="s">
        <v>1324</v>
      </c>
      <c r="C195" s="142">
        <f t="shared" si="51"/>
        <v>44967</v>
      </c>
      <c r="D195" s="72">
        <f t="shared" si="50"/>
        <v>44974</v>
      </c>
      <c r="E195" s="72">
        <f t="shared" ref="E195" si="58">D195+4</f>
        <v>44978</v>
      </c>
      <c r="F195" s="72">
        <f t="shared" si="56"/>
        <v>44988</v>
      </c>
      <c r="G195" s="72">
        <f t="shared" si="49"/>
        <v>44992</v>
      </c>
      <c r="H195" s="10"/>
      <c r="I195" s="10"/>
      <c r="J195" s="10"/>
      <c r="K195" s="10"/>
      <c r="L195" s="10"/>
      <c r="M195" s="10"/>
      <c r="N195" s="10"/>
      <c r="O195" s="10"/>
    </row>
    <row r="196" spans="1:15" hidden="1" x14ac:dyDescent="0.35">
      <c r="A196" s="130">
        <v>8</v>
      </c>
      <c r="B196" s="28" t="s">
        <v>1332</v>
      </c>
      <c r="C196" s="142">
        <f t="shared" si="51"/>
        <v>44974</v>
      </c>
      <c r="D196" s="72">
        <f t="shared" si="50"/>
        <v>44981</v>
      </c>
      <c r="E196" s="72">
        <f t="shared" ref="E196" si="59">D196+4</f>
        <v>44985</v>
      </c>
      <c r="F196" s="72">
        <f t="shared" si="56"/>
        <v>44995</v>
      </c>
      <c r="G196" s="72">
        <f t="shared" si="49"/>
        <v>44999</v>
      </c>
      <c r="H196" s="10"/>
      <c r="I196" s="10"/>
      <c r="J196" s="10"/>
      <c r="K196" s="10"/>
      <c r="L196" s="10"/>
      <c r="M196" s="10"/>
      <c r="N196" s="10"/>
      <c r="O196" s="10"/>
    </row>
    <row r="197" spans="1:15" hidden="1" x14ac:dyDescent="0.35">
      <c r="A197" s="130">
        <v>9</v>
      </c>
      <c r="B197" s="28" t="s">
        <v>1340</v>
      </c>
      <c r="C197" s="142">
        <f t="shared" si="51"/>
        <v>44981</v>
      </c>
      <c r="D197" s="72">
        <f t="shared" si="50"/>
        <v>44988</v>
      </c>
      <c r="E197" s="72">
        <f t="shared" ref="E197" si="60">D197+4</f>
        <v>44992</v>
      </c>
      <c r="F197" s="72">
        <f t="shared" si="56"/>
        <v>45002</v>
      </c>
      <c r="G197" s="72">
        <f t="shared" si="49"/>
        <v>45006</v>
      </c>
      <c r="H197" s="10"/>
      <c r="I197" s="10"/>
      <c r="J197" s="10"/>
      <c r="K197" s="10"/>
      <c r="L197" s="10"/>
      <c r="M197" s="10"/>
      <c r="N197" s="10"/>
      <c r="O197" s="10"/>
    </row>
    <row r="198" spans="1:15" hidden="1" x14ac:dyDescent="0.35">
      <c r="A198" s="130">
        <v>10</v>
      </c>
      <c r="B198" s="28" t="s">
        <v>1350</v>
      </c>
      <c r="C198" s="142">
        <f t="shared" si="51"/>
        <v>44988</v>
      </c>
      <c r="D198" s="72">
        <f t="shared" si="50"/>
        <v>44995</v>
      </c>
      <c r="E198" s="72">
        <f t="shared" ref="E198" si="61">D198+4</f>
        <v>44999</v>
      </c>
      <c r="F198" s="72">
        <f t="shared" si="56"/>
        <v>45009</v>
      </c>
      <c r="G198" s="72">
        <f t="shared" si="49"/>
        <v>45013</v>
      </c>
      <c r="H198" s="10"/>
      <c r="I198" s="10"/>
      <c r="J198" s="10"/>
      <c r="K198" s="10"/>
      <c r="L198" s="10"/>
      <c r="M198" s="10"/>
      <c r="N198" s="10"/>
      <c r="O198" s="10"/>
    </row>
    <row r="199" spans="1:15" hidden="1" x14ac:dyDescent="0.35">
      <c r="A199" s="130">
        <v>11</v>
      </c>
      <c r="B199" s="28" t="s">
        <v>1357</v>
      </c>
      <c r="C199" s="142">
        <f t="shared" si="51"/>
        <v>44995</v>
      </c>
      <c r="D199" s="72">
        <f t="shared" si="50"/>
        <v>45002</v>
      </c>
      <c r="E199" s="72">
        <f t="shared" ref="E199" si="62">D199+4</f>
        <v>45006</v>
      </c>
      <c r="F199" s="72">
        <f t="shared" si="56"/>
        <v>45016</v>
      </c>
      <c r="G199" s="72">
        <f t="shared" si="49"/>
        <v>45020</v>
      </c>
      <c r="H199" s="10"/>
      <c r="I199" s="10"/>
      <c r="J199" s="10"/>
      <c r="K199" s="10"/>
      <c r="L199" s="10"/>
      <c r="M199" s="10"/>
      <c r="N199" s="10"/>
      <c r="O199" s="10"/>
    </row>
    <row r="200" spans="1:15" hidden="1" x14ac:dyDescent="0.35">
      <c r="A200" s="130">
        <v>12</v>
      </c>
      <c r="B200" s="28" t="s">
        <v>1366</v>
      </c>
      <c r="C200" s="142">
        <f t="shared" si="51"/>
        <v>45002</v>
      </c>
      <c r="D200" s="72">
        <f t="shared" si="50"/>
        <v>45009</v>
      </c>
      <c r="E200" s="72">
        <f t="shared" ref="E200" si="63">D200+4</f>
        <v>45013</v>
      </c>
      <c r="F200" s="72">
        <f t="shared" si="56"/>
        <v>45023</v>
      </c>
      <c r="G200" s="72">
        <f t="shared" si="49"/>
        <v>45027</v>
      </c>
      <c r="H200" s="10"/>
      <c r="I200" s="10"/>
      <c r="J200" s="10"/>
      <c r="K200" s="10"/>
      <c r="L200" s="10"/>
      <c r="M200" s="10"/>
      <c r="N200" s="10"/>
      <c r="O200" s="10"/>
    </row>
    <row r="201" spans="1:15" hidden="1" x14ac:dyDescent="0.35">
      <c r="A201" s="130">
        <v>13</v>
      </c>
      <c r="B201" s="28" t="s">
        <v>1380</v>
      </c>
      <c r="C201" s="142">
        <f t="shared" si="51"/>
        <v>45009</v>
      </c>
      <c r="D201" s="72">
        <f t="shared" si="50"/>
        <v>45016</v>
      </c>
      <c r="E201" s="72">
        <f t="shared" ref="E201" si="64">D201+4</f>
        <v>45020</v>
      </c>
      <c r="F201" s="72">
        <f t="shared" si="56"/>
        <v>45030</v>
      </c>
      <c r="G201" s="72">
        <f t="shared" si="49"/>
        <v>45034</v>
      </c>
      <c r="H201" s="10"/>
      <c r="I201" s="10"/>
      <c r="J201" s="10"/>
      <c r="K201" s="10"/>
      <c r="L201" s="10"/>
      <c r="M201" s="10"/>
      <c r="N201" s="10"/>
      <c r="O201" s="10"/>
    </row>
    <row r="202" spans="1:15" hidden="1" x14ac:dyDescent="0.35">
      <c r="A202" s="130">
        <v>14</v>
      </c>
      <c r="B202" s="28" t="s">
        <v>1385</v>
      </c>
      <c r="C202" s="142">
        <f t="shared" si="51"/>
        <v>45016</v>
      </c>
      <c r="D202" s="72">
        <f t="shared" si="50"/>
        <v>45023</v>
      </c>
      <c r="E202" s="72">
        <f t="shared" ref="E202" si="65">D202+4</f>
        <v>45027</v>
      </c>
      <c r="F202" s="72">
        <f t="shared" si="56"/>
        <v>45037</v>
      </c>
      <c r="G202" s="72">
        <f t="shared" si="49"/>
        <v>45041</v>
      </c>
      <c r="H202" s="10"/>
      <c r="I202" s="10"/>
      <c r="J202" s="10"/>
      <c r="K202" s="10"/>
      <c r="L202" s="10"/>
      <c r="M202" s="10"/>
      <c r="N202" s="10"/>
      <c r="O202" s="10"/>
    </row>
    <row r="203" spans="1:15" hidden="1" x14ac:dyDescent="0.35">
      <c r="A203" s="130">
        <v>15</v>
      </c>
      <c r="B203" s="28" t="s">
        <v>1410</v>
      </c>
      <c r="C203" s="142">
        <f t="shared" si="51"/>
        <v>45023</v>
      </c>
      <c r="D203" s="72">
        <f t="shared" si="50"/>
        <v>45030</v>
      </c>
      <c r="E203" s="72">
        <f t="shared" ref="E203" si="66">D203+4</f>
        <v>45034</v>
      </c>
      <c r="F203" s="72">
        <f t="shared" si="56"/>
        <v>45044</v>
      </c>
      <c r="G203" s="72">
        <f t="shared" si="49"/>
        <v>45048</v>
      </c>
      <c r="H203" s="10"/>
      <c r="I203" s="10"/>
      <c r="J203" s="10"/>
      <c r="K203" s="10"/>
      <c r="L203" s="10"/>
      <c r="M203" s="10"/>
      <c r="N203" s="10"/>
      <c r="O203" s="10"/>
    </row>
    <row r="204" spans="1:15" hidden="1" x14ac:dyDescent="0.35">
      <c r="A204" s="130">
        <v>16</v>
      </c>
      <c r="B204" s="28" t="s">
        <v>1418</v>
      </c>
      <c r="C204" s="142">
        <f t="shared" si="51"/>
        <v>45030</v>
      </c>
      <c r="D204" s="72">
        <f t="shared" si="50"/>
        <v>45037</v>
      </c>
      <c r="E204" s="72">
        <f t="shared" ref="E204" si="67">D204+4</f>
        <v>45041</v>
      </c>
      <c r="F204" s="72">
        <f t="shared" si="56"/>
        <v>45051</v>
      </c>
      <c r="G204" s="72">
        <f t="shared" si="49"/>
        <v>45055</v>
      </c>
      <c r="H204" s="10"/>
      <c r="I204" s="10"/>
      <c r="J204" s="10"/>
      <c r="K204" s="10"/>
      <c r="L204" s="10"/>
      <c r="M204" s="10"/>
      <c r="N204" s="10"/>
      <c r="O204" s="10"/>
    </row>
    <row r="205" spans="1:15" hidden="1" x14ac:dyDescent="0.35">
      <c r="A205" s="130">
        <v>17</v>
      </c>
      <c r="B205" s="28" t="s">
        <v>1411</v>
      </c>
      <c r="C205" s="142">
        <f t="shared" si="51"/>
        <v>45037</v>
      </c>
      <c r="D205" s="72">
        <f t="shared" si="50"/>
        <v>45044</v>
      </c>
      <c r="E205" s="72">
        <f t="shared" ref="E205" si="68">D205+4</f>
        <v>45048</v>
      </c>
      <c r="F205" s="72">
        <f t="shared" si="56"/>
        <v>45058</v>
      </c>
      <c r="G205" s="72">
        <f t="shared" si="49"/>
        <v>45062</v>
      </c>
      <c r="H205" s="10"/>
      <c r="I205" s="10"/>
      <c r="J205" s="10"/>
      <c r="K205" s="10"/>
      <c r="L205" s="10"/>
      <c r="M205" s="10"/>
      <c r="N205" s="10"/>
      <c r="O205" s="10"/>
    </row>
    <row r="206" spans="1:15" hidden="1" x14ac:dyDescent="0.35">
      <c r="A206" s="130">
        <v>18</v>
      </c>
      <c r="B206" s="28" t="s">
        <v>1420</v>
      </c>
      <c r="C206" s="142">
        <f t="shared" si="51"/>
        <v>45044</v>
      </c>
      <c r="D206" s="72">
        <f t="shared" si="50"/>
        <v>45051</v>
      </c>
      <c r="E206" s="72">
        <f t="shared" ref="E206" si="69">D206+4</f>
        <v>45055</v>
      </c>
      <c r="F206" s="72">
        <f t="shared" si="56"/>
        <v>45065</v>
      </c>
      <c r="G206" s="72">
        <f t="shared" si="49"/>
        <v>45069</v>
      </c>
      <c r="H206" s="10"/>
      <c r="I206" s="10"/>
      <c r="J206" s="10"/>
      <c r="K206" s="10"/>
      <c r="L206" s="10"/>
      <c r="M206" s="10"/>
      <c r="N206" s="10"/>
      <c r="O206" s="10"/>
    </row>
    <row r="207" spans="1:15" hidden="1" x14ac:dyDescent="0.35">
      <c r="A207" s="130">
        <v>19</v>
      </c>
      <c r="B207" s="28" t="s">
        <v>1455</v>
      </c>
      <c r="C207" s="142">
        <f t="shared" si="51"/>
        <v>45051</v>
      </c>
      <c r="D207" s="72">
        <f t="shared" si="50"/>
        <v>45058</v>
      </c>
      <c r="E207" s="72">
        <f t="shared" ref="E207" si="70">D207+4</f>
        <v>45062</v>
      </c>
      <c r="F207" s="72">
        <f t="shared" si="56"/>
        <v>45072</v>
      </c>
      <c r="G207" s="72">
        <f t="shared" si="49"/>
        <v>45076</v>
      </c>
      <c r="H207" s="10"/>
      <c r="I207" s="10"/>
      <c r="J207" s="10"/>
      <c r="K207" s="10"/>
      <c r="L207" s="10"/>
      <c r="M207" s="10"/>
      <c r="N207" s="10"/>
      <c r="O207" s="10"/>
    </row>
    <row r="208" spans="1:15" hidden="1" x14ac:dyDescent="0.35">
      <c r="A208" s="130">
        <v>20</v>
      </c>
      <c r="B208" s="28" t="s">
        <v>1438</v>
      </c>
      <c r="C208" s="142">
        <f t="shared" si="51"/>
        <v>45058</v>
      </c>
      <c r="D208" s="72">
        <f t="shared" si="50"/>
        <v>45065</v>
      </c>
      <c r="E208" s="72">
        <f t="shared" ref="E208" si="71">D208+4</f>
        <v>45069</v>
      </c>
      <c r="F208" s="72">
        <f t="shared" si="56"/>
        <v>45079</v>
      </c>
      <c r="G208" s="72">
        <f t="shared" si="49"/>
        <v>45083</v>
      </c>
      <c r="H208" s="10"/>
      <c r="I208" s="10"/>
      <c r="J208" s="10"/>
      <c r="K208" s="10"/>
      <c r="L208" s="10"/>
      <c r="M208" s="10"/>
      <c r="N208" s="10"/>
      <c r="O208" s="10"/>
    </row>
    <row r="209" spans="1:15" hidden="1" x14ac:dyDescent="0.35">
      <c r="A209" s="130">
        <v>21</v>
      </c>
      <c r="B209" s="28" t="s">
        <v>1456</v>
      </c>
      <c r="C209" s="142">
        <f t="shared" si="51"/>
        <v>45065</v>
      </c>
      <c r="D209" s="72">
        <f t="shared" si="50"/>
        <v>45072</v>
      </c>
      <c r="E209" s="72">
        <f t="shared" ref="E209" si="72">D209+4</f>
        <v>45076</v>
      </c>
      <c r="F209" s="72">
        <f t="shared" si="56"/>
        <v>45086</v>
      </c>
      <c r="G209" s="72">
        <f t="shared" si="49"/>
        <v>45090</v>
      </c>
      <c r="H209" s="10"/>
      <c r="I209" s="10"/>
      <c r="J209" s="10"/>
      <c r="K209" s="10"/>
      <c r="L209" s="10"/>
      <c r="M209" s="10"/>
      <c r="N209" s="10"/>
      <c r="O209" s="10"/>
    </row>
    <row r="210" spans="1:15" hidden="1" x14ac:dyDescent="0.35">
      <c r="A210" s="130">
        <v>22</v>
      </c>
      <c r="B210" s="28" t="s">
        <v>1446</v>
      </c>
      <c r="C210" s="142">
        <f t="shared" si="51"/>
        <v>45072</v>
      </c>
      <c r="D210" s="72">
        <f t="shared" si="50"/>
        <v>45079</v>
      </c>
      <c r="E210" s="72">
        <f t="shared" ref="E210" si="73">D210+4</f>
        <v>45083</v>
      </c>
      <c r="F210" s="72">
        <f t="shared" si="56"/>
        <v>45093</v>
      </c>
      <c r="G210" s="72">
        <f t="shared" si="49"/>
        <v>45097</v>
      </c>
      <c r="H210" s="10"/>
      <c r="I210" s="10"/>
      <c r="J210" s="10"/>
      <c r="K210" s="10"/>
      <c r="L210" s="10"/>
      <c r="M210" s="10"/>
      <c r="N210" s="10"/>
      <c r="O210" s="10"/>
    </row>
    <row r="211" spans="1:15" hidden="1" x14ac:dyDescent="0.35">
      <c r="A211" s="130">
        <v>23</v>
      </c>
      <c r="B211" s="28" t="s">
        <v>1463</v>
      </c>
      <c r="C211" s="142">
        <f t="shared" si="51"/>
        <v>45079</v>
      </c>
      <c r="D211" s="72">
        <f t="shared" si="50"/>
        <v>45086</v>
      </c>
      <c r="E211" s="72">
        <f t="shared" ref="E211" si="74">D211+4</f>
        <v>45090</v>
      </c>
      <c r="F211" s="72">
        <f t="shared" si="56"/>
        <v>45100</v>
      </c>
      <c r="G211" s="72">
        <f t="shared" ref="G211:G241" si="75">D211+18</f>
        <v>45104</v>
      </c>
      <c r="H211" s="10"/>
      <c r="I211" s="10"/>
      <c r="J211" s="10"/>
      <c r="K211" s="10"/>
      <c r="L211" s="10"/>
      <c r="M211" s="10"/>
      <c r="N211" s="10"/>
      <c r="O211" s="10"/>
    </row>
    <row r="212" spans="1:15" hidden="1" x14ac:dyDescent="0.35">
      <c r="A212" s="130">
        <v>24</v>
      </c>
      <c r="B212" s="28" t="s">
        <v>1471</v>
      </c>
      <c r="C212" s="142">
        <f t="shared" si="51"/>
        <v>45086</v>
      </c>
      <c r="D212" s="72">
        <f t="shared" si="50"/>
        <v>45093</v>
      </c>
      <c r="E212" s="72">
        <f t="shared" ref="E212" si="76">D212+4</f>
        <v>45097</v>
      </c>
      <c r="F212" s="72">
        <f t="shared" si="56"/>
        <v>45107</v>
      </c>
      <c r="G212" s="72">
        <f t="shared" si="75"/>
        <v>45111</v>
      </c>
      <c r="H212" s="10"/>
      <c r="I212" s="10"/>
      <c r="J212" s="10"/>
      <c r="K212" s="10"/>
      <c r="L212" s="10"/>
      <c r="M212" s="10"/>
      <c r="N212" s="10"/>
      <c r="O212" s="10"/>
    </row>
    <row r="213" spans="1:15" hidden="1" x14ac:dyDescent="0.35">
      <c r="A213" s="130">
        <v>25</v>
      </c>
      <c r="B213" s="28" t="s">
        <v>1477</v>
      </c>
      <c r="C213" s="142">
        <f t="shared" si="51"/>
        <v>45093</v>
      </c>
      <c r="D213" s="72">
        <f t="shared" si="50"/>
        <v>45100</v>
      </c>
      <c r="E213" s="72">
        <f t="shared" ref="E213" si="77">D213+4</f>
        <v>45104</v>
      </c>
      <c r="F213" s="72">
        <f t="shared" si="56"/>
        <v>45114</v>
      </c>
      <c r="G213" s="72">
        <f t="shared" si="75"/>
        <v>45118</v>
      </c>
      <c r="H213" s="10"/>
      <c r="I213" s="10"/>
      <c r="J213" s="10"/>
      <c r="K213" s="10"/>
      <c r="L213" s="10"/>
      <c r="M213" s="10"/>
      <c r="N213" s="10"/>
      <c r="O213" s="10"/>
    </row>
    <row r="214" spans="1:15" hidden="1" x14ac:dyDescent="0.35">
      <c r="A214" s="130">
        <v>26</v>
      </c>
      <c r="B214" s="28" t="s">
        <v>1488</v>
      </c>
      <c r="C214" s="142">
        <f t="shared" si="51"/>
        <v>45100</v>
      </c>
      <c r="D214" s="72">
        <f t="shared" si="50"/>
        <v>45107</v>
      </c>
      <c r="E214" s="72">
        <f t="shared" ref="E214" si="78">D214+4</f>
        <v>45111</v>
      </c>
      <c r="F214" s="72">
        <f t="shared" si="56"/>
        <v>45121</v>
      </c>
      <c r="G214" s="72">
        <f t="shared" si="75"/>
        <v>45125</v>
      </c>
      <c r="H214" s="10"/>
      <c r="I214" s="10"/>
      <c r="J214" s="10"/>
      <c r="K214" s="10"/>
      <c r="L214" s="10"/>
      <c r="M214" s="10"/>
      <c r="N214" s="10"/>
      <c r="O214" s="10"/>
    </row>
    <row r="215" spans="1:15" hidden="1" x14ac:dyDescent="0.35">
      <c r="A215" s="130">
        <v>27</v>
      </c>
      <c r="B215" s="28" t="s">
        <v>1522</v>
      </c>
      <c r="C215" s="142">
        <f t="shared" si="51"/>
        <v>45107</v>
      </c>
      <c r="D215" s="72">
        <f t="shared" si="50"/>
        <v>45114</v>
      </c>
      <c r="E215" s="72">
        <f t="shared" ref="E215" si="79">D215+4</f>
        <v>45118</v>
      </c>
      <c r="F215" s="72">
        <f t="shared" si="56"/>
        <v>45128</v>
      </c>
      <c r="G215" s="72">
        <f t="shared" si="75"/>
        <v>45132</v>
      </c>
      <c r="H215" s="10"/>
      <c r="I215" s="10"/>
      <c r="J215" s="10"/>
      <c r="K215" s="10"/>
      <c r="L215" s="10"/>
      <c r="M215" s="10"/>
      <c r="N215" s="10"/>
      <c r="O215" s="10"/>
    </row>
    <row r="216" spans="1:15" hidden="1" x14ac:dyDescent="0.35">
      <c r="A216" s="130">
        <v>28</v>
      </c>
      <c r="B216" s="28" t="s">
        <v>1523</v>
      </c>
      <c r="C216" s="142">
        <f t="shared" si="51"/>
        <v>45114</v>
      </c>
      <c r="D216" s="72">
        <f t="shared" si="50"/>
        <v>45121</v>
      </c>
      <c r="E216" s="72">
        <f t="shared" ref="E216" si="80">D216+4</f>
        <v>45125</v>
      </c>
      <c r="F216" s="72">
        <f t="shared" si="56"/>
        <v>45135</v>
      </c>
      <c r="G216" s="72">
        <f t="shared" si="75"/>
        <v>45139</v>
      </c>
      <c r="H216" s="10"/>
      <c r="I216" s="10"/>
      <c r="J216" s="10"/>
      <c r="K216" s="10"/>
      <c r="L216" s="10"/>
      <c r="M216" s="10"/>
      <c r="N216" s="10"/>
      <c r="O216" s="10"/>
    </row>
    <row r="217" spans="1:15" hidden="1" x14ac:dyDescent="0.35">
      <c r="A217" s="130">
        <v>29</v>
      </c>
      <c r="B217" s="28" t="s">
        <v>1524</v>
      </c>
      <c r="C217" s="142">
        <f t="shared" si="51"/>
        <v>45121</v>
      </c>
      <c r="D217" s="72">
        <f t="shared" si="50"/>
        <v>45128</v>
      </c>
      <c r="E217" s="72">
        <f t="shared" ref="E217" si="81">D217+4</f>
        <v>45132</v>
      </c>
      <c r="F217" s="72">
        <f t="shared" si="56"/>
        <v>45142</v>
      </c>
      <c r="G217" s="72">
        <f t="shared" si="75"/>
        <v>45146</v>
      </c>
      <c r="H217" s="10"/>
      <c r="I217" s="10"/>
      <c r="J217" s="10"/>
      <c r="K217" s="10"/>
      <c r="L217" s="10"/>
      <c r="M217" s="10"/>
      <c r="N217" s="10"/>
      <c r="O217" s="10"/>
    </row>
    <row r="218" spans="1:15" hidden="1" x14ac:dyDescent="0.35">
      <c r="A218" s="130">
        <v>30</v>
      </c>
      <c r="B218" s="28" t="s">
        <v>1535</v>
      </c>
      <c r="C218" s="142">
        <f t="shared" si="51"/>
        <v>45128</v>
      </c>
      <c r="D218" s="72">
        <f t="shared" si="50"/>
        <v>45135</v>
      </c>
      <c r="E218" s="72">
        <f t="shared" ref="E218" si="82">D218+4</f>
        <v>45139</v>
      </c>
      <c r="F218" s="72">
        <f t="shared" si="56"/>
        <v>45149</v>
      </c>
      <c r="G218" s="72">
        <f t="shared" si="75"/>
        <v>45153</v>
      </c>
      <c r="H218" s="10"/>
      <c r="I218" s="10"/>
      <c r="J218" s="10"/>
      <c r="K218" s="10"/>
      <c r="L218" s="10"/>
      <c r="M218" s="10"/>
      <c r="N218" s="10"/>
      <c r="O218" s="10"/>
    </row>
    <row r="219" spans="1:15" hidden="1" x14ac:dyDescent="0.35">
      <c r="A219" s="130">
        <v>31</v>
      </c>
      <c r="B219" s="28" t="s">
        <v>1546</v>
      </c>
      <c r="C219" s="142">
        <f t="shared" si="51"/>
        <v>45135</v>
      </c>
      <c r="D219" s="72">
        <f t="shared" si="50"/>
        <v>45142</v>
      </c>
      <c r="E219" s="72">
        <f t="shared" ref="E219" si="83">D219+4</f>
        <v>45146</v>
      </c>
      <c r="F219" s="72">
        <f t="shared" si="56"/>
        <v>45156</v>
      </c>
      <c r="G219" s="72">
        <f t="shared" si="75"/>
        <v>45160</v>
      </c>
      <c r="H219" s="10"/>
      <c r="I219" s="10"/>
      <c r="J219" s="10"/>
      <c r="K219" s="10"/>
      <c r="L219" s="10"/>
      <c r="M219" s="10"/>
      <c r="N219" s="10"/>
      <c r="O219" s="10"/>
    </row>
    <row r="220" spans="1:15" hidden="1" x14ac:dyDescent="0.35">
      <c r="A220" s="130">
        <v>32</v>
      </c>
      <c r="B220" s="28" t="s">
        <v>1554</v>
      </c>
      <c r="C220" s="142">
        <f t="shared" si="51"/>
        <v>45142</v>
      </c>
      <c r="D220" s="72">
        <f t="shared" si="50"/>
        <v>45149</v>
      </c>
      <c r="E220" s="72">
        <f t="shared" ref="E220" si="84">D220+4</f>
        <v>45153</v>
      </c>
      <c r="F220" s="72">
        <f t="shared" si="56"/>
        <v>45163</v>
      </c>
      <c r="G220" s="72">
        <f t="shared" si="75"/>
        <v>45167</v>
      </c>
      <c r="H220" s="10"/>
      <c r="I220" s="10"/>
      <c r="J220" s="10"/>
      <c r="K220" s="10"/>
      <c r="L220" s="10"/>
      <c r="M220" s="10"/>
      <c r="N220" s="10"/>
      <c r="O220" s="10"/>
    </row>
    <row r="221" spans="1:15" hidden="1" x14ac:dyDescent="0.35">
      <c r="A221" s="130">
        <v>33</v>
      </c>
      <c r="B221" s="28" t="s">
        <v>1565</v>
      </c>
      <c r="C221" s="142">
        <f t="shared" si="51"/>
        <v>45149</v>
      </c>
      <c r="D221" s="72">
        <f t="shared" si="50"/>
        <v>45156</v>
      </c>
      <c r="E221" s="72">
        <f t="shared" ref="E221" si="85">D221+4</f>
        <v>45160</v>
      </c>
      <c r="F221" s="72">
        <f t="shared" si="56"/>
        <v>45170</v>
      </c>
      <c r="G221" s="72">
        <f t="shared" si="75"/>
        <v>45174</v>
      </c>
      <c r="H221" s="10"/>
      <c r="I221" s="10"/>
      <c r="J221" s="10"/>
      <c r="K221" s="10"/>
      <c r="L221" s="10"/>
      <c r="M221" s="10"/>
      <c r="N221" s="10"/>
      <c r="O221" s="10"/>
    </row>
    <row r="222" spans="1:15" hidden="1" x14ac:dyDescent="0.35">
      <c r="A222" s="130">
        <v>34</v>
      </c>
      <c r="B222" s="28" t="s">
        <v>1576</v>
      </c>
      <c r="C222" s="142">
        <f t="shared" si="51"/>
        <v>45156</v>
      </c>
      <c r="D222" s="72">
        <f t="shared" si="50"/>
        <v>45163</v>
      </c>
      <c r="E222" s="72">
        <f t="shared" ref="E222" si="86">D222+4</f>
        <v>45167</v>
      </c>
      <c r="F222" s="72">
        <f t="shared" si="56"/>
        <v>45177</v>
      </c>
      <c r="G222" s="72">
        <f t="shared" si="75"/>
        <v>45181</v>
      </c>
      <c r="H222" s="10"/>
      <c r="I222" s="10"/>
      <c r="J222" s="10"/>
      <c r="K222" s="10"/>
      <c r="L222" s="10"/>
      <c r="M222" s="10"/>
      <c r="N222" s="10"/>
      <c r="O222" s="10"/>
    </row>
    <row r="223" spans="1:15" hidden="1" x14ac:dyDescent="0.35">
      <c r="A223" s="130">
        <v>35</v>
      </c>
      <c r="B223" s="28" t="s">
        <v>33</v>
      </c>
      <c r="C223" s="184">
        <f t="shared" si="51"/>
        <v>45163</v>
      </c>
      <c r="D223" s="73">
        <f t="shared" si="50"/>
        <v>45170</v>
      </c>
      <c r="E223" s="73">
        <f t="shared" ref="E223" si="87">D223+4</f>
        <v>45174</v>
      </c>
      <c r="F223" s="73">
        <f t="shared" si="56"/>
        <v>45184</v>
      </c>
      <c r="G223" s="73">
        <f t="shared" si="75"/>
        <v>45188</v>
      </c>
      <c r="H223" s="10"/>
      <c r="I223" s="10"/>
      <c r="J223" s="10"/>
      <c r="K223" s="10"/>
      <c r="L223" s="10"/>
      <c r="M223" s="10"/>
      <c r="N223" s="10"/>
      <c r="O223" s="10"/>
    </row>
    <row r="224" spans="1:15" hidden="1" x14ac:dyDescent="0.35">
      <c r="A224" s="130">
        <v>36</v>
      </c>
      <c r="B224" s="28" t="s">
        <v>1591</v>
      </c>
      <c r="C224" s="142">
        <f t="shared" si="51"/>
        <v>45170</v>
      </c>
      <c r="D224" s="72">
        <f t="shared" si="50"/>
        <v>45177</v>
      </c>
      <c r="E224" s="72">
        <f t="shared" ref="E224" si="88">D224+4</f>
        <v>45181</v>
      </c>
      <c r="F224" s="72">
        <f t="shared" si="56"/>
        <v>45191</v>
      </c>
      <c r="G224" s="72">
        <f t="shared" si="75"/>
        <v>45195</v>
      </c>
      <c r="H224" s="10"/>
      <c r="I224" s="10"/>
      <c r="J224" s="10"/>
      <c r="K224" s="10"/>
      <c r="L224" s="10"/>
      <c r="M224" s="10"/>
      <c r="N224" s="10"/>
      <c r="O224" s="10"/>
    </row>
    <row r="225" spans="1:15" hidden="1" x14ac:dyDescent="0.35">
      <c r="A225" s="130">
        <v>37</v>
      </c>
      <c r="B225" s="28" t="s">
        <v>1599</v>
      </c>
      <c r="C225" s="142">
        <f t="shared" si="51"/>
        <v>45177</v>
      </c>
      <c r="D225" s="72">
        <f t="shared" si="50"/>
        <v>45184</v>
      </c>
      <c r="E225" s="72">
        <f t="shared" ref="E225" si="89">D225+4</f>
        <v>45188</v>
      </c>
      <c r="F225" s="72">
        <f t="shared" ref="F225:F248" si="90">D225+14</f>
        <v>45198</v>
      </c>
      <c r="G225" s="72">
        <f t="shared" si="75"/>
        <v>45202</v>
      </c>
      <c r="H225" s="10"/>
      <c r="I225" s="10"/>
      <c r="J225" s="10"/>
      <c r="K225" s="10"/>
      <c r="L225" s="10"/>
      <c r="M225" s="10"/>
      <c r="N225" s="10"/>
      <c r="O225" s="10"/>
    </row>
    <row r="226" spans="1:15" hidden="1" x14ac:dyDescent="0.35">
      <c r="A226" s="130">
        <v>38</v>
      </c>
      <c r="B226" s="28" t="s">
        <v>1607</v>
      </c>
      <c r="C226" s="142">
        <f t="shared" si="51"/>
        <v>45184</v>
      </c>
      <c r="D226" s="72">
        <f t="shared" si="50"/>
        <v>45191</v>
      </c>
      <c r="E226" s="72">
        <f t="shared" ref="E226" si="91">D226+4</f>
        <v>45195</v>
      </c>
      <c r="F226" s="72">
        <f t="shared" si="90"/>
        <v>45205</v>
      </c>
      <c r="G226" s="72">
        <f t="shared" si="75"/>
        <v>45209</v>
      </c>
      <c r="H226" s="10"/>
      <c r="I226" s="10"/>
      <c r="J226" s="10"/>
      <c r="K226" s="10"/>
      <c r="L226" s="10"/>
      <c r="M226" s="10"/>
      <c r="N226" s="10"/>
      <c r="O226" s="10"/>
    </row>
    <row r="227" spans="1:15" hidden="1" x14ac:dyDescent="0.35">
      <c r="A227" s="130">
        <v>39</v>
      </c>
      <c r="B227" s="28" t="s">
        <v>1622</v>
      </c>
      <c r="C227" s="142">
        <f t="shared" si="51"/>
        <v>45191</v>
      </c>
      <c r="D227" s="72">
        <f t="shared" si="50"/>
        <v>45198</v>
      </c>
      <c r="E227" s="72">
        <f t="shared" ref="E227" si="92">D227+4</f>
        <v>45202</v>
      </c>
      <c r="F227" s="72">
        <f t="shared" si="90"/>
        <v>45212</v>
      </c>
      <c r="G227" s="72">
        <f t="shared" si="75"/>
        <v>45216</v>
      </c>
      <c r="H227" s="10"/>
      <c r="I227" s="10"/>
      <c r="J227" s="10"/>
      <c r="K227" s="10"/>
      <c r="L227" s="10"/>
      <c r="M227" s="10"/>
      <c r="N227" s="10"/>
      <c r="O227" s="10"/>
    </row>
    <row r="228" spans="1:15" hidden="1" x14ac:dyDescent="0.35">
      <c r="A228" s="130">
        <v>40</v>
      </c>
      <c r="B228" s="28" t="s">
        <v>1632</v>
      </c>
      <c r="C228" s="142">
        <f t="shared" si="51"/>
        <v>45198</v>
      </c>
      <c r="D228" s="72">
        <f t="shared" si="50"/>
        <v>45205</v>
      </c>
      <c r="E228" s="72">
        <f t="shared" ref="E228" si="93">D228+4</f>
        <v>45209</v>
      </c>
      <c r="F228" s="72">
        <f t="shared" si="90"/>
        <v>45219</v>
      </c>
      <c r="G228" s="72">
        <f t="shared" si="75"/>
        <v>45223</v>
      </c>
      <c r="H228" s="10"/>
      <c r="I228" s="10"/>
      <c r="J228" s="10"/>
      <c r="K228" s="10"/>
      <c r="L228" s="10"/>
      <c r="M228" s="10"/>
      <c r="N228" s="10"/>
      <c r="O228" s="10"/>
    </row>
    <row r="229" spans="1:15" hidden="1" x14ac:dyDescent="0.35">
      <c r="A229" s="130">
        <v>41</v>
      </c>
      <c r="B229" s="28" t="s">
        <v>1641</v>
      </c>
      <c r="C229" s="142">
        <f t="shared" si="51"/>
        <v>45205</v>
      </c>
      <c r="D229" s="72">
        <f t="shared" si="50"/>
        <v>45212</v>
      </c>
      <c r="E229" s="72">
        <f t="shared" ref="E229" si="94">D229+4</f>
        <v>45216</v>
      </c>
      <c r="F229" s="72">
        <f t="shared" si="90"/>
        <v>45226</v>
      </c>
      <c r="G229" s="72">
        <f t="shared" si="75"/>
        <v>45230</v>
      </c>
      <c r="H229" s="10"/>
      <c r="I229" s="10"/>
      <c r="J229" s="10"/>
      <c r="K229" s="10"/>
      <c r="L229" s="10"/>
      <c r="M229" s="10"/>
      <c r="N229" s="10"/>
      <c r="O229" s="10"/>
    </row>
    <row r="230" spans="1:15" hidden="1" x14ac:dyDescent="0.35">
      <c r="A230" s="130">
        <v>42</v>
      </c>
      <c r="B230" s="28" t="s">
        <v>1651</v>
      </c>
      <c r="C230" s="142">
        <f t="shared" si="51"/>
        <v>45212</v>
      </c>
      <c r="D230" s="72">
        <f t="shared" si="50"/>
        <v>45219</v>
      </c>
      <c r="E230" s="72">
        <f t="shared" ref="E230" si="95">D230+4</f>
        <v>45223</v>
      </c>
      <c r="F230" s="72">
        <f t="shared" si="90"/>
        <v>45233</v>
      </c>
      <c r="G230" s="72">
        <f t="shared" si="75"/>
        <v>45237</v>
      </c>
      <c r="H230" s="10"/>
      <c r="I230" s="10"/>
      <c r="J230" s="10"/>
      <c r="K230" s="10"/>
      <c r="L230" s="10"/>
      <c r="M230" s="10"/>
      <c r="N230" s="10"/>
      <c r="O230" s="10"/>
    </row>
    <row r="231" spans="1:15" hidden="1" x14ac:dyDescent="0.35">
      <c r="A231" s="130">
        <v>43</v>
      </c>
      <c r="B231" s="28" t="s">
        <v>1660</v>
      </c>
      <c r="C231" s="142">
        <f t="shared" si="51"/>
        <v>45219</v>
      </c>
      <c r="D231" s="72">
        <f t="shared" si="50"/>
        <v>45226</v>
      </c>
      <c r="E231" s="72">
        <f t="shared" ref="E231" si="96">D231+4</f>
        <v>45230</v>
      </c>
      <c r="F231" s="72">
        <f t="shared" si="90"/>
        <v>45240</v>
      </c>
      <c r="G231" s="72">
        <f t="shared" si="75"/>
        <v>45244</v>
      </c>
      <c r="H231" s="10"/>
      <c r="I231" s="10"/>
      <c r="J231" s="10"/>
      <c r="K231" s="10"/>
      <c r="L231" s="10"/>
      <c r="M231" s="10"/>
      <c r="N231" s="10"/>
      <c r="O231" s="10"/>
    </row>
    <row r="232" spans="1:15" hidden="1" x14ac:dyDescent="0.35">
      <c r="A232" s="130">
        <v>44</v>
      </c>
      <c r="B232" s="28" t="s">
        <v>1669</v>
      </c>
      <c r="C232" s="142">
        <f t="shared" si="51"/>
        <v>45226</v>
      </c>
      <c r="D232" s="72">
        <f t="shared" si="50"/>
        <v>45233</v>
      </c>
      <c r="E232" s="72">
        <f t="shared" ref="E232" si="97">D232+4</f>
        <v>45237</v>
      </c>
      <c r="F232" s="72">
        <f t="shared" si="90"/>
        <v>45247</v>
      </c>
      <c r="G232" s="72">
        <f t="shared" si="75"/>
        <v>45251</v>
      </c>
      <c r="H232" s="10"/>
      <c r="I232" s="10"/>
      <c r="J232" s="10"/>
      <c r="K232" s="10"/>
      <c r="L232" s="10"/>
      <c r="M232" s="10"/>
      <c r="N232" s="10"/>
      <c r="O232" s="10"/>
    </row>
    <row r="233" spans="1:15" hidden="1" x14ac:dyDescent="0.35">
      <c r="A233" s="130">
        <v>45</v>
      </c>
      <c r="B233" s="28" t="s">
        <v>1679</v>
      </c>
      <c r="C233" s="142">
        <f t="shared" si="51"/>
        <v>45233</v>
      </c>
      <c r="D233" s="72">
        <f t="shared" si="50"/>
        <v>45240</v>
      </c>
      <c r="E233" s="72">
        <f t="shared" ref="E233" si="98">D233+4</f>
        <v>45244</v>
      </c>
      <c r="F233" s="72">
        <f t="shared" si="90"/>
        <v>45254</v>
      </c>
      <c r="G233" s="72">
        <f t="shared" si="75"/>
        <v>45258</v>
      </c>
      <c r="H233" s="10"/>
      <c r="I233" s="10"/>
      <c r="J233" s="10"/>
      <c r="K233" s="10"/>
      <c r="L233" s="10"/>
      <c r="M233" s="10"/>
      <c r="N233" s="10"/>
      <c r="O233" s="10"/>
    </row>
    <row r="234" spans="1:15" hidden="1" x14ac:dyDescent="0.35">
      <c r="A234" s="130">
        <v>46</v>
      </c>
      <c r="B234" s="28" t="s">
        <v>1697</v>
      </c>
      <c r="C234" s="142">
        <f t="shared" si="51"/>
        <v>45240</v>
      </c>
      <c r="D234" s="72">
        <f t="shared" si="50"/>
        <v>45247</v>
      </c>
      <c r="E234" s="72">
        <f t="shared" ref="E234" si="99">D234+4</f>
        <v>45251</v>
      </c>
      <c r="F234" s="72">
        <f t="shared" si="90"/>
        <v>45261</v>
      </c>
      <c r="G234" s="72">
        <f t="shared" si="75"/>
        <v>45265</v>
      </c>
      <c r="H234" s="10"/>
      <c r="I234" s="10"/>
      <c r="J234" s="10"/>
      <c r="K234" s="10"/>
      <c r="L234" s="10"/>
      <c r="M234" s="10"/>
      <c r="N234" s="10"/>
      <c r="O234" s="10"/>
    </row>
    <row r="235" spans="1:15" hidden="1" x14ac:dyDescent="0.35">
      <c r="A235" s="130">
        <v>47</v>
      </c>
      <c r="B235" s="28" t="s">
        <v>1746</v>
      </c>
      <c r="C235" s="142">
        <f t="shared" si="51"/>
        <v>45247</v>
      </c>
      <c r="D235" s="72">
        <f t="shared" si="50"/>
        <v>45254</v>
      </c>
      <c r="E235" s="72">
        <f t="shared" ref="E235:E236" si="100">D235+4</f>
        <v>45258</v>
      </c>
      <c r="F235" s="72">
        <f t="shared" si="90"/>
        <v>45268</v>
      </c>
      <c r="G235" s="72">
        <f t="shared" si="75"/>
        <v>45272</v>
      </c>
      <c r="H235" s="10"/>
      <c r="I235" s="10"/>
      <c r="J235" s="10"/>
      <c r="K235" s="10"/>
      <c r="L235" s="10"/>
      <c r="M235" s="10"/>
      <c r="N235" s="10"/>
      <c r="O235" s="10"/>
    </row>
    <row r="236" spans="1:15" hidden="1" x14ac:dyDescent="0.35">
      <c r="A236" s="130">
        <v>48</v>
      </c>
      <c r="B236" s="28" t="s">
        <v>1747</v>
      </c>
      <c r="C236" s="142">
        <f t="shared" si="51"/>
        <v>45254</v>
      </c>
      <c r="D236" s="72">
        <f t="shared" si="50"/>
        <v>45261</v>
      </c>
      <c r="E236" s="72">
        <f t="shared" si="100"/>
        <v>45265</v>
      </c>
      <c r="F236" s="72">
        <f t="shared" si="90"/>
        <v>45275</v>
      </c>
      <c r="G236" s="72">
        <f t="shared" si="75"/>
        <v>45279</v>
      </c>
      <c r="H236" s="10"/>
      <c r="I236" s="10"/>
      <c r="J236" s="10"/>
      <c r="K236" s="10"/>
      <c r="L236" s="10"/>
      <c r="M236" s="10"/>
      <c r="N236" s="10"/>
      <c r="O236" s="10"/>
    </row>
    <row r="237" spans="1:15" hidden="1" x14ac:dyDescent="0.35">
      <c r="A237" s="130">
        <v>49</v>
      </c>
      <c r="B237" s="28" t="s">
        <v>1740</v>
      </c>
      <c r="C237" s="142">
        <f t="shared" si="51"/>
        <v>45261</v>
      </c>
      <c r="D237" s="72">
        <f t="shared" si="50"/>
        <v>45268</v>
      </c>
      <c r="E237" s="179">
        <f t="shared" ref="E237" si="101">D237+4</f>
        <v>45272</v>
      </c>
      <c r="F237" s="72">
        <f t="shared" si="90"/>
        <v>45282</v>
      </c>
      <c r="G237" s="72">
        <f t="shared" si="75"/>
        <v>45286</v>
      </c>
      <c r="H237" s="10"/>
      <c r="I237" s="10"/>
      <c r="J237" s="10"/>
      <c r="K237" s="10"/>
      <c r="L237" s="10"/>
      <c r="M237" s="10"/>
      <c r="N237" s="10"/>
      <c r="O237" s="10"/>
    </row>
    <row r="238" spans="1:15" hidden="1" x14ac:dyDescent="0.35">
      <c r="A238" s="130">
        <v>50</v>
      </c>
      <c r="B238" s="28" t="s">
        <v>1734</v>
      </c>
      <c r="C238" s="174">
        <f t="shared" si="51"/>
        <v>45268</v>
      </c>
      <c r="D238" s="179">
        <f t="shared" si="50"/>
        <v>45275</v>
      </c>
      <c r="E238" s="72">
        <f t="shared" ref="E238" si="102">D238+4</f>
        <v>45279</v>
      </c>
      <c r="F238" s="72">
        <f t="shared" si="90"/>
        <v>45289</v>
      </c>
      <c r="G238" s="72">
        <f t="shared" si="75"/>
        <v>45293</v>
      </c>
      <c r="H238" s="10"/>
      <c r="I238" s="10"/>
      <c r="J238" s="10"/>
      <c r="K238" s="10"/>
      <c r="L238" s="10"/>
      <c r="M238" s="10"/>
      <c r="N238" s="10"/>
      <c r="O238" s="10"/>
    </row>
    <row r="239" spans="1:15" hidden="1" x14ac:dyDescent="0.35">
      <c r="A239" s="130">
        <v>51</v>
      </c>
      <c r="B239" s="28" t="s">
        <v>1753</v>
      </c>
      <c r="C239" s="174">
        <f t="shared" si="51"/>
        <v>45275</v>
      </c>
      <c r="D239" s="179">
        <f t="shared" si="50"/>
        <v>45282</v>
      </c>
      <c r="E239" s="72">
        <f t="shared" ref="E239" si="103">D239+4</f>
        <v>45286</v>
      </c>
      <c r="F239" s="72">
        <f t="shared" si="90"/>
        <v>45296</v>
      </c>
      <c r="G239" s="179">
        <f t="shared" si="75"/>
        <v>45300</v>
      </c>
      <c r="H239" s="10"/>
      <c r="I239" s="10"/>
      <c r="J239" s="10"/>
      <c r="K239" s="10"/>
      <c r="L239" s="10"/>
      <c r="M239" s="10"/>
      <c r="N239" s="10"/>
      <c r="O239" s="10"/>
    </row>
    <row r="240" spans="1:15" hidden="1" x14ac:dyDescent="0.35">
      <c r="A240" s="130">
        <v>52</v>
      </c>
      <c r="B240" s="28" t="s">
        <v>1754</v>
      </c>
      <c r="C240" s="142">
        <f t="shared" si="51"/>
        <v>45282</v>
      </c>
      <c r="D240" s="72">
        <f t="shared" si="50"/>
        <v>45289</v>
      </c>
      <c r="E240" s="179">
        <f t="shared" ref="E240" si="104">D240+4</f>
        <v>45293</v>
      </c>
      <c r="F240" s="72">
        <f t="shared" si="90"/>
        <v>45303</v>
      </c>
      <c r="G240" s="72">
        <f t="shared" si="75"/>
        <v>45307</v>
      </c>
      <c r="H240" s="10"/>
      <c r="I240" s="10"/>
      <c r="J240" s="10"/>
      <c r="K240" s="10"/>
      <c r="L240" s="10"/>
      <c r="M240" s="10"/>
      <c r="N240" s="10"/>
      <c r="O240" s="10"/>
    </row>
    <row r="241" spans="1:15" hidden="1" x14ac:dyDescent="0.35">
      <c r="A241" s="130">
        <v>1</v>
      </c>
      <c r="B241" s="28" t="s">
        <v>1763</v>
      </c>
      <c r="C241" s="174">
        <f t="shared" si="51"/>
        <v>45289</v>
      </c>
      <c r="D241" s="179">
        <f t="shared" si="50"/>
        <v>45296</v>
      </c>
      <c r="E241" s="72">
        <f t="shared" ref="E241" si="105">D241+4</f>
        <v>45300</v>
      </c>
      <c r="F241" s="72">
        <f t="shared" si="90"/>
        <v>45310</v>
      </c>
      <c r="G241" s="179">
        <f t="shared" si="75"/>
        <v>45314</v>
      </c>
      <c r="H241" s="10"/>
      <c r="I241" s="10"/>
      <c r="J241" s="10"/>
      <c r="K241" s="10"/>
      <c r="L241" s="10"/>
      <c r="M241" s="10"/>
      <c r="N241" s="10"/>
      <c r="O241" s="10"/>
    </row>
    <row r="242" spans="1:15" hidden="1" x14ac:dyDescent="0.35">
      <c r="A242" s="130">
        <v>2</v>
      </c>
      <c r="B242" s="28" t="s">
        <v>1785</v>
      </c>
      <c r="C242" s="174">
        <f t="shared" si="51"/>
        <v>45296</v>
      </c>
      <c r="D242" s="179">
        <f t="shared" si="50"/>
        <v>45303</v>
      </c>
      <c r="E242" s="72">
        <f t="shared" ref="E242:E247" si="106">D242+6</f>
        <v>45309</v>
      </c>
      <c r="F242" s="72">
        <f t="shared" si="90"/>
        <v>45317</v>
      </c>
      <c r="G242" s="179">
        <f t="shared" ref="G242:G248" si="107">D242+19</f>
        <v>45322</v>
      </c>
      <c r="H242" s="10"/>
      <c r="I242" s="10"/>
      <c r="J242" s="10"/>
      <c r="K242" s="10"/>
      <c r="L242" s="10"/>
      <c r="M242" s="10"/>
      <c r="N242" s="10"/>
      <c r="O242" s="10"/>
    </row>
    <row r="243" spans="1:15" hidden="1" x14ac:dyDescent="0.35">
      <c r="A243" s="130">
        <v>3</v>
      </c>
      <c r="B243" s="28" t="s">
        <v>33</v>
      </c>
      <c r="C243" s="184">
        <f t="shared" si="51"/>
        <v>45303</v>
      </c>
      <c r="D243" s="73">
        <f t="shared" si="50"/>
        <v>45310</v>
      </c>
      <c r="E243" s="211">
        <f t="shared" si="106"/>
        <v>45316</v>
      </c>
      <c r="F243" s="73">
        <f t="shared" si="90"/>
        <v>45324</v>
      </c>
      <c r="G243" s="73">
        <f t="shared" si="107"/>
        <v>45329</v>
      </c>
      <c r="H243" s="10"/>
      <c r="I243" s="10"/>
      <c r="J243" s="10"/>
      <c r="K243" s="10"/>
      <c r="L243" s="10"/>
      <c r="M243" s="10"/>
      <c r="N243" s="10"/>
      <c r="O243" s="10"/>
    </row>
    <row r="244" spans="1:15" hidden="1" x14ac:dyDescent="0.35">
      <c r="A244" s="130">
        <v>4</v>
      </c>
      <c r="B244" s="28" t="s">
        <v>1797</v>
      </c>
      <c r="C244" s="142">
        <f t="shared" si="51"/>
        <v>45310</v>
      </c>
      <c r="D244" s="72">
        <f t="shared" si="50"/>
        <v>45317</v>
      </c>
      <c r="E244" s="179">
        <f t="shared" si="106"/>
        <v>45323</v>
      </c>
      <c r="F244" s="72">
        <f t="shared" si="90"/>
        <v>45331</v>
      </c>
      <c r="G244" s="72">
        <f t="shared" si="107"/>
        <v>45336</v>
      </c>
      <c r="H244" s="10"/>
      <c r="I244" s="10"/>
      <c r="J244" s="10"/>
      <c r="K244" s="10"/>
      <c r="L244" s="10"/>
      <c r="M244" s="10"/>
      <c r="N244" s="10"/>
      <c r="O244" s="10"/>
    </row>
    <row r="245" spans="1:15" hidden="1" x14ac:dyDescent="0.35">
      <c r="A245" s="130">
        <v>5</v>
      </c>
      <c r="B245" s="28" t="s">
        <v>1804</v>
      </c>
      <c r="C245" s="142">
        <f t="shared" si="51"/>
        <v>45316</v>
      </c>
      <c r="D245" s="72">
        <f>D244+6</f>
        <v>45323</v>
      </c>
      <c r="E245" s="179">
        <f t="shared" si="106"/>
        <v>45329</v>
      </c>
      <c r="F245" s="72">
        <f t="shared" si="90"/>
        <v>45337</v>
      </c>
      <c r="G245" s="72">
        <f t="shared" si="107"/>
        <v>45342</v>
      </c>
      <c r="H245" s="10"/>
      <c r="I245" s="10"/>
      <c r="J245" s="10"/>
      <c r="K245" s="10"/>
      <c r="L245" s="10"/>
      <c r="M245" s="10"/>
      <c r="N245" s="10"/>
      <c r="O245" s="10"/>
    </row>
    <row r="246" spans="1:15" hidden="1" x14ac:dyDescent="0.35">
      <c r="A246" s="130">
        <v>6</v>
      </c>
      <c r="B246" s="28" t="s">
        <v>1813</v>
      </c>
      <c r="C246" s="142">
        <f t="shared" si="51"/>
        <v>45323</v>
      </c>
      <c r="D246" s="72">
        <f t="shared" ref="D246:D281" si="108">D245+7</f>
        <v>45330</v>
      </c>
      <c r="E246" s="179">
        <f t="shared" si="106"/>
        <v>45336</v>
      </c>
      <c r="F246" s="72">
        <f t="shared" si="90"/>
        <v>45344</v>
      </c>
      <c r="G246" s="72">
        <f t="shared" si="107"/>
        <v>45349</v>
      </c>
      <c r="H246" s="10"/>
      <c r="I246" s="10"/>
      <c r="J246" s="10"/>
      <c r="K246" s="10"/>
      <c r="L246" s="10"/>
      <c r="M246" s="10"/>
      <c r="N246" s="10"/>
      <c r="O246" s="10"/>
    </row>
    <row r="247" spans="1:15" hidden="1" x14ac:dyDescent="0.35">
      <c r="A247" s="130">
        <v>7</v>
      </c>
      <c r="B247" s="28" t="s">
        <v>1867</v>
      </c>
      <c r="C247" s="142">
        <f t="shared" si="51"/>
        <v>45330</v>
      </c>
      <c r="D247" s="72">
        <f t="shared" si="108"/>
        <v>45337</v>
      </c>
      <c r="E247" s="179">
        <f t="shared" si="106"/>
        <v>45343</v>
      </c>
      <c r="F247" s="72">
        <f t="shared" si="90"/>
        <v>45351</v>
      </c>
      <c r="G247" s="72">
        <f t="shared" si="107"/>
        <v>45356</v>
      </c>
      <c r="H247" s="10"/>
      <c r="I247" s="10"/>
      <c r="J247" s="10"/>
      <c r="K247" s="10"/>
      <c r="L247" s="10"/>
      <c r="M247" s="10"/>
      <c r="N247" s="10"/>
      <c r="O247" s="10"/>
    </row>
    <row r="248" spans="1:15" hidden="1" x14ac:dyDescent="0.35">
      <c r="A248" s="130">
        <v>8</v>
      </c>
      <c r="B248" s="28" t="s">
        <v>1876</v>
      </c>
      <c r="C248" s="142">
        <f t="shared" si="51"/>
        <v>45337</v>
      </c>
      <c r="D248" s="72">
        <f t="shared" si="108"/>
        <v>45344</v>
      </c>
      <c r="E248" s="179">
        <f t="shared" ref="E248" si="109">D248+6</f>
        <v>45350</v>
      </c>
      <c r="F248" s="72">
        <f t="shared" si="90"/>
        <v>45358</v>
      </c>
      <c r="G248" s="72">
        <f t="shared" si="107"/>
        <v>45363</v>
      </c>
      <c r="H248" s="10"/>
      <c r="I248" s="10"/>
      <c r="J248" s="10"/>
      <c r="K248" s="10"/>
      <c r="L248" s="10"/>
      <c r="M248" s="10"/>
      <c r="N248" s="10"/>
      <c r="O248" s="10"/>
    </row>
    <row r="249" spans="1:15" hidden="1" x14ac:dyDescent="0.35">
      <c r="A249" s="130">
        <v>9</v>
      </c>
      <c r="B249" s="28" t="s">
        <v>1911</v>
      </c>
      <c r="C249" s="142">
        <f t="shared" ref="C249:C281" si="110">D249-7</f>
        <v>45344</v>
      </c>
      <c r="D249" s="72">
        <f t="shared" si="108"/>
        <v>45351</v>
      </c>
      <c r="E249" s="179">
        <f t="shared" ref="E249" si="111">D249+6</f>
        <v>45357</v>
      </c>
      <c r="F249" s="72">
        <f t="shared" ref="F249" si="112">D249+14</f>
        <v>45365</v>
      </c>
      <c r="G249" s="72">
        <f t="shared" ref="G249" si="113">D249+19</f>
        <v>45370</v>
      </c>
      <c r="H249" s="10"/>
      <c r="I249" s="10"/>
      <c r="J249" s="10"/>
      <c r="K249" s="10"/>
      <c r="L249" s="10"/>
      <c r="M249" s="10"/>
      <c r="N249" s="10"/>
      <c r="O249" s="10"/>
    </row>
    <row r="250" spans="1:15" hidden="1" x14ac:dyDescent="0.35">
      <c r="A250" s="130">
        <v>10</v>
      </c>
      <c r="B250" s="28" t="s">
        <v>1913</v>
      </c>
      <c r="C250" s="142">
        <f t="shared" si="110"/>
        <v>45351</v>
      </c>
      <c r="D250" s="72">
        <f t="shared" si="108"/>
        <v>45358</v>
      </c>
      <c r="E250" s="179">
        <f t="shared" ref="E250" si="114">D250+6</f>
        <v>45364</v>
      </c>
      <c r="F250" s="72">
        <f t="shared" ref="F250" si="115">D250+14</f>
        <v>45372</v>
      </c>
      <c r="G250" s="72">
        <f t="shared" ref="G250" si="116">D250+19</f>
        <v>45377</v>
      </c>
      <c r="H250" s="10"/>
      <c r="I250" s="10"/>
      <c r="J250" s="10"/>
      <c r="K250" s="10"/>
      <c r="L250" s="10"/>
      <c r="M250" s="10"/>
      <c r="N250" s="10"/>
      <c r="O250" s="10"/>
    </row>
    <row r="251" spans="1:15" hidden="1" x14ac:dyDescent="0.35">
      <c r="A251" s="130">
        <v>11</v>
      </c>
      <c r="B251" s="28" t="s">
        <v>1919</v>
      </c>
      <c r="C251" s="142">
        <f t="shared" si="110"/>
        <v>45358</v>
      </c>
      <c r="D251" s="72">
        <f t="shared" si="108"/>
        <v>45365</v>
      </c>
      <c r="E251" s="179">
        <f t="shared" ref="E251" si="117">D251+6</f>
        <v>45371</v>
      </c>
      <c r="F251" s="72">
        <f t="shared" ref="F251" si="118">D251+14</f>
        <v>45379</v>
      </c>
      <c r="G251" s="72">
        <f t="shared" ref="G251" si="119">D251+19</f>
        <v>45384</v>
      </c>
      <c r="H251" s="10"/>
      <c r="I251" s="10"/>
      <c r="J251" s="10"/>
      <c r="K251" s="10"/>
      <c r="L251" s="10"/>
      <c r="M251" s="10"/>
      <c r="N251" s="10"/>
      <c r="O251" s="10"/>
    </row>
    <row r="252" spans="1:15" hidden="1" x14ac:dyDescent="0.35">
      <c r="A252" s="130">
        <v>12</v>
      </c>
      <c r="B252" s="28" t="s">
        <v>1928</v>
      </c>
      <c r="C252" s="142">
        <f t="shared" si="110"/>
        <v>45365</v>
      </c>
      <c r="D252" s="72">
        <f t="shared" si="108"/>
        <v>45372</v>
      </c>
      <c r="E252" s="179">
        <f t="shared" ref="E252" si="120">D252+6</f>
        <v>45378</v>
      </c>
      <c r="F252" s="72">
        <f t="shared" ref="F252" si="121">D252+14</f>
        <v>45386</v>
      </c>
      <c r="G252" s="72">
        <f t="shared" ref="G252" si="122">D252+19</f>
        <v>45391</v>
      </c>
      <c r="H252" s="10"/>
      <c r="I252" s="10"/>
      <c r="J252" s="10"/>
      <c r="K252" s="10"/>
      <c r="L252" s="10"/>
      <c r="M252" s="10"/>
      <c r="N252" s="10"/>
      <c r="O252" s="10"/>
    </row>
    <row r="253" spans="1:15" hidden="1" x14ac:dyDescent="0.35">
      <c r="A253" s="130">
        <v>13</v>
      </c>
      <c r="B253" s="28" t="s">
        <v>1937</v>
      </c>
      <c r="C253" s="142">
        <f t="shared" si="110"/>
        <v>45372</v>
      </c>
      <c r="D253" s="72">
        <f t="shared" si="108"/>
        <v>45379</v>
      </c>
      <c r="E253" s="179">
        <f t="shared" ref="E253" si="123">D253+6</f>
        <v>45385</v>
      </c>
      <c r="F253" s="72">
        <f t="shared" ref="F253" si="124">D253+14</f>
        <v>45393</v>
      </c>
      <c r="G253" s="72">
        <f t="shared" ref="G253" si="125">D253+19</f>
        <v>45398</v>
      </c>
      <c r="H253" s="10"/>
      <c r="I253" s="10"/>
      <c r="J253" s="10"/>
      <c r="K253" s="10"/>
      <c r="L253" s="10"/>
      <c r="M253" s="10"/>
      <c r="N253" s="10"/>
      <c r="O253" s="10"/>
    </row>
    <row r="254" spans="1:15" hidden="1" x14ac:dyDescent="0.35">
      <c r="A254" s="130">
        <v>14</v>
      </c>
      <c r="B254" s="28" t="s">
        <v>1948</v>
      </c>
      <c r="C254" s="142">
        <f t="shared" si="110"/>
        <v>45379</v>
      </c>
      <c r="D254" s="72">
        <f t="shared" si="108"/>
        <v>45386</v>
      </c>
      <c r="E254" s="179">
        <f t="shared" ref="E254" si="126">D254+6</f>
        <v>45392</v>
      </c>
      <c r="F254" s="72">
        <f t="shared" ref="F254" si="127">D254+14</f>
        <v>45400</v>
      </c>
      <c r="G254" s="72">
        <f t="shared" ref="G254" si="128">D254+19</f>
        <v>45405</v>
      </c>
      <c r="H254" s="10"/>
      <c r="I254" s="10"/>
      <c r="J254" s="10"/>
      <c r="K254" s="10"/>
      <c r="L254" s="10"/>
      <c r="M254" s="10"/>
      <c r="N254" s="10"/>
      <c r="O254" s="10"/>
    </row>
    <row r="255" spans="1:15" hidden="1" x14ac:dyDescent="0.35">
      <c r="A255" s="130">
        <v>15</v>
      </c>
      <c r="B255" s="28" t="s">
        <v>1955</v>
      </c>
      <c r="C255" s="142">
        <f t="shared" si="110"/>
        <v>45386</v>
      </c>
      <c r="D255" s="72">
        <f t="shared" si="108"/>
        <v>45393</v>
      </c>
      <c r="E255" s="179">
        <f t="shared" ref="E255" si="129">D255+6</f>
        <v>45399</v>
      </c>
      <c r="F255" s="72">
        <f t="shared" ref="F255" si="130">D255+14</f>
        <v>45407</v>
      </c>
      <c r="G255" s="72">
        <f t="shared" ref="G255" si="131">D255+19</f>
        <v>45412</v>
      </c>
      <c r="H255" s="10"/>
      <c r="I255" s="10"/>
      <c r="J255" s="10"/>
      <c r="K255" s="10"/>
      <c r="L255" s="10"/>
      <c r="M255" s="10"/>
      <c r="N255" s="10"/>
      <c r="O255" s="10"/>
    </row>
    <row r="256" spans="1:15" hidden="1" x14ac:dyDescent="0.35">
      <c r="A256" s="130">
        <v>16</v>
      </c>
      <c r="B256" s="28" t="s">
        <v>1964</v>
      </c>
      <c r="C256" s="142">
        <f t="shared" si="110"/>
        <v>45393</v>
      </c>
      <c r="D256" s="72">
        <f t="shared" si="108"/>
        <v>45400</v>
      </c>
      <c r="E256" s="179">
        <f t="shared" ref="E256" si="132">D256+6</f>
        <v>45406</v>
      </c>
      <c r="F256" s="72">
        <f t="shared" ref="F256" si="133">D256+14</f>
        <v>45414</v>
      </c>
      <c r="G256" s="72">
        <f t="shared" ref="G256" si="134">D256+19</f>
        <v>45419</v>
      </c>
      <c r="H256" s="10"/>
      <c r="I256" s="10"/>
      <c r="J256" s="10"/>
      <c r="K256" s="10"/>
      <c r="L256" s="10"/>
      <c r="M256" s="10"/>
      <c r="N256" s="10"/>
      <c r="O256" s="10"/>
    </row>
    <row r="257" spans="1:15" hidden="1" x14ac:dyDescent="0.35">
      <c r="A257" s="130">
        <v>17</v>
      </c>
      <c r="B257" s="28" t="s">
        <v>1973</v>
      </c>
      <c r="C257" s="142">
        <f t="shared" si="110"/>
        <v>45400</v>
      </c>
      <c r="D257" s="72">
        <f t="shared" si="108"/>
        <v>45407</v>
      </c>
      <c r="E257" s="179">
        <f t="shared" ref="E257" si="135">D257+6</f>
        <v>45413</v>
      </c>
      <c r="F257" s="72">
        <f t="shared" ref="F257" si="136">D257+14</f>
        <v>45421</v>
      </c>
      <c r="G257" s="72">
        <f t="shared" ref="G257" si="137">D257+19</f>
        <v>45426</v>
      </c>
      <c r="H257" s="10"/>
      <c r="I257" s="10"/>
      <c r="J257" s="10"/>
      <c r="K257" s="10"/>
      <c r="L257" s="10"/>
      <c r="M257" s="10"/>
      <c r="N257" s="10"/>
      <c r="O257" s="10"/>
    </row>
    <row r="258" spans="1:15" hidden="1" x14ac:dyDescent="0.35">
      <c r="A258" s="130">
        <v>18</v>
      </c>
      <c r="B258" s="28" t="s">
        <v>1983</v>
      </c>
      <c r="C258" s="142">
        <f t="shared" si="110"/>
        <v>45407</v>
      </c>
      <c r="D258" s="72">
        <f t="shared" si="108"/>
        <v>45414</v>
      </c>
      <c r="E258" s="179">
        <f t="shared" ref="E258" si="138">D258+6</f>
        <v>45420</v>
      </c>
      <c r="F258" s="72">
        <f t="shared" ref="F258" si="139">D258+14</f>
        <v>45428</v>
      </c>
      <c r="G258" s="72">
        <f t="shared" ref="G258" si="140">D258+19</f>
        <v>45433</v>
      </c>
      <c r="H258" s="10"/>
      <c r="I258" s="10"/>
      <c r="J258" s="10"/>
      <c r="K258" s="10"/>
      <c r="L258" s="10"/>
      <c r="M258" s="10"/>
      <c r="N258" s="10"/>
      <c r="O258" s="10"/>
    </row>
    <row r="259" spans="1:15" hidden="1" x14ac:dyDescent="0.35">
      <c r="A259" s="130">
        <v>19</v>
      </c>
      <c r="B259" s="28" t="s">
        <v>1992</v>
      </c>
      <c r="C259" s="142">
        <f t="shared" si="110"/>
        <v>45414</v>
      </c>
      <c r="D259" s="72">
        <f t="shared" si="108"/>
        <v>45421</v>
      </c>
      <c r="E259" s="179">
        <f t="shared" ref="E259" si="141">D259+6</f>
        <v>45427</v>
      </c>
      <c r="F259" s="72">
        <f t="shared" ref="F259" si="142">D259+14</f>
        <v>45435</v>
      </c>
      <c r="G259" s="72">
        <f t="shared" ref="G259" si="143">D259+19</f>
        <v>45440</v>
      </c>
      <c r="H259" s="10"/>
      <c r="I259" s="10"/>
      <c r="J259" s="10"/>
      <c r="K259" s="10"/>
      <c r="L259" s="10"/>
      <c r="M259" s="10"/>
      <c r="N259" s="10"/>
      <c r="O259" s="10"/>
    </row>
    <row r="260" spans="1:15" hidden="1" x14ac:dyDescent="0.35">
      <c r="A260" s="130">
        <v>20</v>
      </c>
      <c r="B260" s="28" t="s">
        <v>2001</v>
      </c>
      <c r="C260" s="142">
        <f t="shared" si="110"/>
        <v>45421</v>
      </c>
      <c r="D260" s="72">
        <f t="shared" si="108"/>
        <v>45428</v>
      </c>
      <c r="E260" s="179">
        <f t="shared" ref="E260" si="144">D260+6</f>
        <v>45434</v>
      </c>
      <c r="F260" s="72">
        <f t="shared" ref="F260" si="145">D260+14</f>
        <v>45442</v>
      </c>
      <c r="G260" s="72">
        <f t="shared" ref="G260" si="146">D260+19</f>
        <v>45447</v>
      </c>
      <c r="H260" s="10"/>
      <c r="I260" s="10"/>
      <c r="J260" s="10"/>
      <c r="K260" s="10"/>
      <c r="L260" s="10"/>
      <c r="M260" s="10"/>
      <c r="N260" s="10"/>
      <c r="O260" s="10"/>
    </row>
    <row r="261" spans="1:15" hidden="1" x14ac:dyDescent="0.35">
      <c r="A261" s="130">
        <v>21</v>
      </c>
      <c r="B261" s="28" t="s">
        <v>2012</v>
      </c>
      <c r="C261" s="142">
        <f t="shared" si="110"/>
        <v>45428</v>
      </c>
      <c r="D261" s="72">
        <f t="shared" si="108"/>
        <v>45435</v>
      </c>
      <c r="E261" s="179">
        <f t="shared" ref="E261" si="147">D261+6</f>
        <v>45441</v>
      </c>
      <c r="F261" s="72">
        <f t="shared" ref="F261" si="148">D261+14</f>
        <v>45449</v>
      </c>
      <c r="G261" s="72">
        <f t="shared" ref="G261" si="149">D261+19</f>
        <v>45454</v>
      </c>
      <c r="H261" s="10"/>
      <c r="I261" s="10"/>
      <c r="J261" s="10"/>
      <c r="K261" s="10"/>
      <c r="L261" s="10"/>
      <c r="M261" s="10"/>
      <c r="N261" s="10"/>
      <c r="O261" s="10"/>
    </row>
    <row r="262" spans="1:15" hidden="1" x14ac:dyDescent="0.35">
      <c r="A262" s="130">
        <v>22</v>
      </c>
      <c r="B262" s="28" t="s">
        <v>2027</v>
      </c>
      <c r="C262" s="142">
        <f t="shared" si="110"/>
        <v>45435</v>
      </c>
      <c r="D262" s="72">
        <f t="shared" si="108"/>
        <v>45442</v>
      </c>
      <c r="E262" s="179">
        <f t="shared" ref="E262" si="150">D262+6</f>
        <v>45448</v>
      </c>
      <c r="F262" s="72">
        <f t="shared" ref="F262" si="151">D262+14</f>
        <v>45456</v>
      </c>
      <c r="G262" s="72">
        <f t="shared" ref="G262" si="152">D262+19</f>
        <v>45461</v>
      </c>
      <c r="H262" s="10"/>
      <c r="I262" s="10"/>
      <c r="J262" s="10"/>
      <c r="K262" s="10"/>
      <c r="L262" s="10"/>
      <c r="M262" s="10"/>
      <c r="N262" s="10"/>
      <c r="O262" s="10"/>
    </row>
    <row r="263" spans="1:15" hidden="1" x14ac:dyDescent="0.35">
      <c r="A263" s="130">
        <v>23</v>
      </c>
      <c r="B263" s="28" t="s">
        <v>2036</v>
      </c>
      <c r="C263" s="142">
        <f t="shared" si="110"/>
        <v>45442</v>
      </c>
      <c r="D263" s="72">
        <f t="shared" si="108"/>
        <v>45449</v>
      </c>
      <c r="E263" s="179">
        <f t="shared" ref="E263:E269" si="153">D263+6</f>
        <v>45455</v>
      </c>
      <c r="F263" s="72">
        <f t="shared" ref="F263:F268" si="154">D263+14</f>
        <v>45463</v>
      </c>
      <c r="G263" s="72">
        <f t="shared" ref="G263:G268" si="155">D263+19</f>
        <v>45468</v>
      </c>
      <c r="H263" s="10"/>
      <c r="I263" s="10"/>
      <c r="J263" s="10"/>
      <c r="K263" s="10"/>
      <c r="L263" s="10"/>
      <c r="M263" s="10"/>
      <c r="N263" s="10"/>
      <c r="O263" s="10"/>
    </row>
    <row r="264" spans="1:15" hidden="1" x14ac:dyDescent="0.35">
      <c r="A264" s="130">
        <v>24</v>
      </c>
      <c r="B264" s="28" t="s">
        <v>2048</v>
      </c>
      <c r="C264" s="142">
        <f t="shared" si="110"/>
        <v>45449</v>
      </c>
      <c r="D264" s="72">
        <f t="shared" si="108"/>
        <v>45456</v>
      </c>
      <c r="E264" s="179">
        <f t="shared" si="153"/>
        <v>45462</v>
      </c>
      <c r="F264" s="72">
        <f t="shared" si="154"/>
        <v>45470</v>
      </c>
      <c r="G264" s="72">
        <f t="shared" si="155"/>
        <v>45475</v>
      </c>
      <c r="H264" s="10"/>
      <c r="I264" s="10"/>
      <c r="J264" s="10"/>
      <c r="K264" s="10"/>
      <c r="L264" s="10"/>
      <c r="M264" s="10"/>
      <c r="N264" s="10"/>
      <c r="O264" s="10"/>
    </row>
    <row r="265" spans="1:15" hidden="1" x14ac:dyDescent="0.35">
      <c r="A265" s="130">
        <v>25</v>
      </c>
      <c r="B265" s="28" t="s">
        <v>2058</v>
      </c>
      <c r="C265" s="142">
        <f t="shared" si="110"/>
        <v>45456</v>
      </c>
      <c r="D265" s="72">
        <f t="shared" si="108"/>
        <v>45463</v>
      </c>
      <c r="E265" s="179">
        <f t="shared" si="153"/>
        <v>45469</v>
      </c>
      <c r="F265" s="72">
        <f t="shared" si="154"/>
        <v>45477</v>
      </c>
      <c r="G265" s="72">
        <f t="shared" si="155"/>
        <v>45482</v>
      </c>
      <c r="H265" s="10"/>
      <c r="I265" s="10"/>
      <c r="J265" s="10"/>
      <c r="K265" s="10"/>
      <c r="L265" s="10"/>
      <c r="M265" s="10"/>
      <c r="N265" s="10"/>
      <c r="O265" s="10"/>
    </row>
    <row r="266" spans="1:15" hidden="1" x14ac:dyDescent="0.35">
      <c r="A266" s="130">
        <v>26</v>
      </c>
      <c r="B266" s="28" t="s">
        <v>2066</v>
      </c>
      <c r="C266" s="142">
        <f t="shared" si="110"/>
        <v>45463</v>
      </c>
      <c r="D266" s="72">
        <f t="shared" si="108"/>
        <v>45470</v>
      </c>
      <c r="E266" s="179">
        <f t="shared" si="153"/>
        <v>45476</v>
      </c>
      <c r="F266" s="72">
        <f t="shared" si="154"/>
        <v>45484</v>
      </c>
      <c r="G266" s="72">
        <f t="shared" si="155"/>
        <v>45489</v>
      </c>
      <c r="H266" s="10"/>
      <c r="I266" s="10"/>
      <c r="J266" s="10"/>
      <c r="K266" s="10"/>
      <c r="L266" s="10"/>
      <c r="M266" s="10"/>
      <c r="N266" s="10"/>
      <c r="O266" s="10"/>
    </row>
    <row r="267" spans="1:15" hidden="1" x14ac:dyDescent="0.35">
      <c r="A267" s="130">
        <v>27</v>
      </c>
      <c r="B267" s="28" t="s">
        <v>2071</v>
      </c>
      <c r="C267" s="142">
        <f t="shared" si="110"/>
        <v>45470</v>
      </c>
      <c r="D267" s="72">
        <f t="shared" si="108"/>
        <v>45477</v>
      </c>
      <c r="E267" s="179">
        <f t="shared" si="153"/>
        <v>45483</v>
      </c>
      <c r="F267" s="72">
        <f t="shared" si="154"/>
        <v>45491</v>
      </c>
      <c r="G267" s="72">
        <f t="shared" si="155"/>
        <v>45496</v>
      </c>
      <c r="H267" s="10"/>
      <c r="I267" s="10"/>
      <c r="J267" s="10"/>
      <c r="K267" s="10"/>
      <c r="L267" s="10"/>
      <c r="M267" s="10"/>
      <c r="N267" s="10"/>
      <c r="O267" s="10"/>
    </row>
    <row r="268" spans="1:15" hidden="1" x14ac:dyDescent="0.35">
      <c r="A268" s="130">
        <v>28</v>
      </c>
      <c r="B268" s="28" t="s">
        <v>2081</v>
      </c>
      <c r="C268" s="142">
        <f t="shared" si="110"/>
        <v>45477</v>
      </c>
      <c r="D268" s="72">
        <f t="shared" si="108"/>
        <v>45484</v>
      </c>
      <c r="E268" s="179">
        <f t="shared" si="153"/>
        <v>45490</v>
      </c>
      <c r="F268" s="72">
        <f t="shared" si="154"/>
        <v>45498</v>
      </c>
      <c r="G268" s="72">
        <f t="shared" si="155"/>
        <v>45503</v>
      </c>
      <c r="H268" s="10"/>
      <c r="I268" s="10"/>
      <c r="J268" s="10"/>
      <c r="K268" s="10"/>
      <c r="L268" s="10"/>
      <c r="M268" s="10"/>
      <c r="N268" s="10"/>
      <c r="O268" s="10"/>
    </row>
    <row r="269" spans="1:15" hidden="1" x14ac:dyDescent="0.35">
      <c r="A269" s="130">
        <v>29</v>
      </c>
      <c r="B269" s="28" t="s">
        <v>2092</v>
      </c>
      <c r="C269" s="142">
        <f t="shared" si="110"/>
        <v>45484</v>
      </c>
      <c r="D269" s="72">
        <f t="shared" si="108"/>
        <v>45491</v>
      </c>
      <c r="E269" s="179">
        <f t="shared" si="153"/>
        <v>45497</v>
      </c>
      <c r="F269" s="72">
        <f t="shared" ref="F269" si="156">D269+14</f>
        <v>45505</v>
      </c>
      <c r="G269" s="72">
        <f t="shared" ref="G269" si="157">D269+19</f>
        <v>45510</v>
      </c>
      <c r="H269" s="10"/>
      <c r="I269" s="10"/>
      <c r="J269" s="10"/>
      <c r="K269" s="10"/>
      <c r="L269" s="10"/>
      <c r="M269" s="10"/>
      <c r="N269" s="10"/>
      <c r="O269" s="10"/>
    </row>
    <row r="270" spans="1:15" hidden="1" x14ac:dyDescent="0.35">
      <c r="A270" s="130">
        <v>30</v>
      </c>
      <c r="B270" s="28" t="s">
        <v>2101</v>
      </c>
      <c r="C270" s="142">
        <f t="shared" si="110"/>
        <v>45491</v>
      </c>
      <c r="D270" s="72">
        <f t="shared" si="108"/>
        <v>45498</v>
      </c>
      <c r="E270" s="179">
        <f t="shared" ref="E270" si="158">D270+6</f>
        <v>45504</v>
      </c>
      <c r="F270" s="72">
        <f t="shared" ref="F270" si="159">D270+14</f>
        <v>45512</v>
      </c>
      <c r="G270" s="72">
        <f t="shared" ref="G270" si="160">D270+19</f>
        <v>45517</v>
      </c>
      <c r="H270" s="10"/>
      <c r="I270" s="10"/>
      <c r="J270" s="10"/>
      <c r="K270" s="10"/>
      <c r="L270" s="10"/>
      <c r="M270" s="10"/>
      <c r="N270" s="10"/>
      <c r="O270" s="10"/>
    </row>
    <row r="271" spans="1:15" hidden="1" x14ac:dyDescent="0.35">
      <c r="A271" s="130">
        <v>31</v>
      </c>
      <c r="B271" s="28" t="s">
        <v>2108</v>
      </c>
      <c r="C271" s="142">
        <f t="shared" si="110"/>
        <v>45498</v>
      </c>
      <c r="D271" s="72">
        <f t="shared" si="108"/>
        <v>45505</v>
      </c>
      <c r="E271" s="179">
        <f t="shared" ref="E271" si="161">D271+6</f>
        <v>45511</v>
      </c>
      <c r="F271" s="72">
        <f t="shared" ref="F271" si="162">D271+14</f>
        <v>45519</v>
      </c>
      <c r="G271" s="72">
        <f t="shared" ref="G271" si="163">D271+19</f>
        <v>45524</v>
      </c>
      <c r="H271" s="10"/>
      <c r="I271" s="10"/>
      <c r="J271" s="10"/>
      <c r="K271" s="10"/>
      <c r="L271" s="10"/>
      <c r="M271" s="10"/>
      <c r="N271" s="10"/>
      <c r="O271" s="10"/>
    </row>
    <row r="272" spans="1:15" hidden="1" x14ac:dyDescent="0.35">
      <c r="A272" s="130">
        <v>32</v>
      </c>
      <c r="B272" s="28" t="s">
        <v>2117</v>
      </c>
      <c r="C272" s="142">
        <f t="shared" si="110"/>
        <v>45505</v>
      </c>
      <c r="D272" s="72">
        <f t="shared" si="108"/>
        <v>45512</v>
      </c>
      <c r="E272" s="179">
        <f t="shared" ref="E272:E273" si="164">D272+6</f>
        <v>45518</v>
      </c>
      <c r="F272" s="72">
        <f t="shared" ref="F272:F273" si="165">D272+14</f>
        <v>45526</v>
      </c>
      <c r="G272" s="72">
        <f t="shared" ref="G272:G273" si="166">D272+19</f>
        <v>45531</v>
      </c>
      <c r="H272" s="10"/>
      <c r="I272" s="10"/>
      <c r="J272" s="10"/>
      <c r="K272" s="10"/>
      <c r="L272" s="10"/>
      <c r="M272" s="10"/>
      <c r="N272" s="10"/>
      <c r="O272" s="10"/>
    </row>
    <row r="273" spans="1:15" hidden="1" x14ac:dyDescent="0.35">
      <c r="A273" s="130">
        <v>33</v>
      </c>
      <c r="B273" s="28" t="s">
        <v>2118</v>
      </c>
      <c r="C273" s="142">
        <f t="shared" si="110"/>
        <v>45512</v>
      </c>
      <c r="D273" s="72">
        <f t="shared" si="108"/>
        <v>45519</v>
      </c>
      <c r="E273" s="179">
        <f t="shared" si="164"/>
        <v>45525</v>
      </c>
      <c r="F273" s="72">
        <f t="shared" si="165"/>
        <v>45533</v>
      </c>
      <c r="G273" s="72">
        <f t="shared" si="166"/>
        <v>45538</v>
      </c>
      <c r="H273" s="10"/>
      <c r="I273" s="10"/>
      <c r="J273" s="10"/>
      <c r="K273" s="10"/>
      <c r="L273" s="10"/>
      <c r="M273" s="10"/>
      <c r="N273" s="10"/>
      <c r="O273" s="10"/>
    </row>
    <row r="274" spans="1:15" hidden="1" x14ac:dyDescent="0.35">
      <c r="A274" s="130">
        <v>34</v>
      </c>
      <c r="B274" s="28" t="s">
        <v>2129</v>
      </c>
      <c r="C274" s="142">
        <f t="shared" si="110"/>
        <v>45519</v>
      </c>
      <c r="D274" s="72">
        <f t="shared" si="108"/>
        <v>45526</v>
      </c>
      <c r="E274" s="179">
        <f t="shared" ref="E274" si="167">D274+6</f>
        <v>45532</v>
      </c>
      <c r="F274" s="72">
        <f t="shared" ref="F274" si="168">D274+14</f>
        <v>45540</v>
      </c>
      <c r="G274" s="72">
        <f t="shared" ref="G274" si="169">D274+19</f>
        <v>45545</v>
      </c>
      <c r="H274" s="10"/>
      <c r="I274" s="10"/>
      <c r="J274" s="10"/>
      <c r="K274" s="10"/>
      <c r="L274" s="10"/>
      <c r="M274" s="10"/>
      <c r="N274" s="10"/>
      <c r="O274" s="10"/>
    </row>
    <row r="275" spans="1:15" hidden="1" x14ac:dyDescent="0.35">
      <c r="A275" s="130">
        <v>35</v>
      </c>
      <c r="B275" s="28" t="s">
        <v>2144</v>
      </c>
      <c r="C275" s="142">
        <f t="shared" si="110"/>
        <v>45526</v>
      </c>
      <c r="D275" s="72">
        <f t="shared" si="108"/>
        <v>45533</v>
      </c>
      <c r="E275" s="179">
        <f t="shared" ref="E275" si="170">D275+6</f>
        <v>45539</v>
      </c>
      <c r="F275" s="72">
        <f t="shared" ref="F275" si="171">D275+14</f>
        <v>45547</v>
      </c>
      <c r="G275" s="72">
        <f t="shared" ref="G275" si="172">D275+19</f>
        <v>45552</v>
      </c>
      <c r="H275" s="10"/>
      <c r="I275" s="10"/>
      <c r="J275" s="10"/>
      <c r="K275" s="10"/>
      <c r="L275" s="10"/>
      <c r="M275" s="10"/>
      <c r="N275" s="10"/>
      <c r="O275" s="10"/>
    </row>
    <row r="276" spans="1:15" hidden="1" x14ac:dyDescent="0.35">
      <c r="A276" s="130">
        <v>36</v>
      </c>
      <c r="B276" s="28" t="s">
        <v>2152</v>
      </c>
      <c r="C276" s="142">
        <f t="shared" si="110"/>
        <v>45533</v>
      </c>
      <c r="D276" s="72">
        <f t="shared" si="108"/>
        <v>45540</v>
      </c>
      <c r="E276" s="179">
        <f t="shared" ref="E276" si="173">D276+6</f>
        <v>45546</v>
      </c>
      <c r="F276" s="72">
        <f t="shared" ref="F276" si="174">D276+14</f>
        <v>45554</v>
      </c>
      <c r="G276" s="72">
        <f t="shared" ref="G276" si="175">D276+19</f>
        <v>45559</v>
      </c>
      <c r="H276" s="10"/>
      <c r="I276" s="10"/>
      <c r="J276" s="10"/>
      <c r="K276" s="10"/>
      <c r="L276" s="10"/>
      <c r="M276" s="10"/>
      <c r="N276" s="10"/>
      <c r="O276" s="10"/>
    </row>
    <row r="277" spans="1:15" x14ac:dyDescent="0.35">
      <c r="A277" s="130">
        <v>37</v>
      </c>
      <c r="B277" s="28" t="s">
        <v>2161</v>
      </c>
      <c r="C277" s="142">
        <f t="shared" si="110"/>
        <v>45540</v>
      </c>
      <c r="D277" s="72">
        <f t="shared" si="108"/>
        <v>45547</v>
      </c>
      <c r="E277" s="179">
        <f t="shared" ref="E277" si="176">D277+6</f>
        <v>45553</v>
      </c>
      <c r="F277" s="72">
        <f t="shared" ref="F277" si="177">D277+14</f>
        <v>45561</v>
      </c>
      <c r="G277" s="72">
        <f t="shared" ref="G277" si="178">D277+19</f>
        <v>45566</v>
      </c>
      <c r="H277" s="10"/>
      <c r="I277" s="10"/>
      <c r="J277" s="10"/>
      <c r="K277" s="10"/>
      <c r="L277" s="10"/>
      <c r="M277" s="10"/>
      <c r="N277" s="10"/>
      <c r="O277" s="10"/>
    </row>
    <row r="278" spans="1:15" x14ac:dyDescent="0.35">
      <c r="A278" s="130">
        <v>38</v>
      </c>
      <c r="B278" s="28" t="s">
        <v>2170</v>
      </c>
      <c r="C278" s="142">
        <f t="shared" si="110"/>
        <v>45547</v>
      </c>
      <c r="D278" s="72">
        <f t="shared" si="108"/>
        <v>45554</v>
      </c>
      <c r="E278" s="179">
        <f t="shared" ref="E278" si="179">D278+6</f>
        <v>45560</v>
      </c>
      <c r="F278" s="72">
        <f t="shared" ref="F278" si="180">D278+14</f>
        <v>45568</v>
      </c>
      <c r="G278" s="72">
        <f t="shared" ref="G278" si="181">D278+19</f>
        <v>45573</v>
      </c>
      <c r="H278" s="10"/>
      <c r="I278" s="10"/>
      <c r="J278" s="10"/>
      <c r="K278" s="10"/>
      <c r="L278" s="10"/>
      <c r="M278" s="10"/>
      <c r="N278" s="10"/>
      <c r="O278" s="10"/>
    </row>
    <row r="279" spans="1:15" x14ac:dyDescent="0.35">
      <c r="A279" s="130">
        <v>39</v>
      </c>
      <c r="B279" s="28" t="s">
        <v>2180</v>
      </c>
      <c r="C279" s="142">
        <f t="shared" si="110"/>
        <v>45554</v>
      </c>
      <c r="D279" s="72">
        <f t="shared" si="108"/>
        <v>45561</v>
      </c>
      <c r="E279" s="179">
        <f t="shared" ref="E279" si="182">D279+6</f>
        <v>45567</v>
      </c>
      <c r="F279" s="72">
        <f t="shared" ref="F279" si="183">D279+14</f>
        <v>45575</v>
      </c>
      <c r="G279" s="72">
        <f t="shared" ref="G279" si="184">D279+19</f>
        <v>45580</v>
      </c>
      <c r="H279" s="10"/>
      <c r="I279" s="10"/>
      <c r="J279" s="10"/>
      <c r="K279" s="10"/>
      <c r="L279" s="10"/>
      <c r="M279" s="10"/>
      <c r="N279" s="10"/>
      <c r="O279" s="10"/>
    </row>
    <row r="280" spans="1:15" x14ac:dyDescent="0.35">
      <c r="A280" s="130">
        <v>40</v>
      </c>
      <c r="B280" s="28" t="s">
        <v>2187</v>
      </c>
      <c r="C280" s="142">
        <f t="shared" si="110"/>
        <v>45561</v>
      </c>
      <c r="D280" s="72">
        <f t="shared" si="108"/>
        <v>45568</v>
      </c>
      <c r="E280" s="179">
        <f t="shared" ref="E280" si="185">D280+6</f>
        <v>45574</v>
      </c>
      <c r="F280" s="72">
        <f t="shared" ref="F280" si="186">D280+14</f>
        <v>45582</v>
      </c>
      <c r="G280" s="72">
        <f t="shared" ref="G280" si="187">D280+19</f>
        <v>45587</v>
      </c>
      <c r="H280" s="10"/>
      <c r="I280" s="10"/>
      <c r="J280" s="10"/>
      <c r="K280" s="10"/>
      <c r="L280" s="10"/>
      <c r="M280" s="10"/>
      <c r="N280" s="10"/>
      <c r="O280" s="10"/>
    </row>
    <row r="281" spans="1:15" x14ac:dyDescent="0.35">
      <c r="A281" s="151">
        <v>41</v>
      </c>
      <c r="B281" s="30" t="s">
        <v>2199</v>
      </c>
      <c r="C281" s="220">
        <f t="shared" si="110"/>
        <v>45568</v>
      </c>
      <c r="D281" s="176">
        <f t="shared" si="108"/>
        <v>45575</v>
      </c>
      <c r="E281" s="212">
        <f t="shared" ref="E281" si="188">D281+6</f>
        <v>45581</v>
      </c>
      <c r="F281" s="176">
        <f t="shared" ref="F281" si="189">D281+14</f>
        <v>45589</v>
      </c>
      <c r="G281" s="176">
        <f t="shared" ref="G281" si="190">D281+19</f>
        <v>45594</v>
      </c>
      <c r="H281" s="10"/>
      <c r="I281" s="10"/>
      <c r="J281" s="10"/>
      <c r="K281" s="10"/>
      <c r="L281" s="10"/>
      <c r="M281" s="10"/>
      <c r="N281" s="10"/>
      <c r="O281" s="10"/>
    </row>
    <row r="282" spans="1:15" ht="13.5" customHeight="1" x14ac:dyDescent="0.35">
      <c r="A282" s="43"/>
      <c r="B282" s="10"/>
      <c r="C282" s="24"/>
      <c r="D282" s="24"/>
      <c r="E282" s="24"/>
      <c r="F282" s="24"/>
      <c r="G282" s="24"/>
      <c r="H282" s="10"/>
      <c r="I282" s="10"/>
      <c r="J282" s="10"/>
      <c r="K282" s="10"/>
      <c r="L282" s="10"/>
      <c r="M282" s="10"/>
      <c r="N282" s="10"/>
      <c r="O282" s="10"/>
    </row>
    <row r="283" spans="1:15" x14ac:dyDescent="0.35">
      <c r="A283" s="88" t="s">
        <v>555</v>
      </c>
      <c r="B283" s="88" t="s">
        <v>558</v>
      </c>
      <c r="C283" s="23"/>
      <c r="D283" s="24"/>
      <c r="E283" s="34"/>
      <c r="F283" s="24"/>
      <c r="G283" s="24"/>
      <c r="H283" s="24"/>
      <c r="I283" s="24"/>
      <c r="J283" s="24"/>
      <c r="K283" s="24"/>
      <c r="L283" s="24"/>
      <c r="M283" s="24"/>
      <c r="N283" s="24"/>
      <c r="O283" s="10"/>
    </row>
    <row r="284" spans="1:15" x14ac:dyDescent="0.35">
      <c r="A284" s="88" t="s">
        <v>554</v>
      </c>
      <c r="B284" s="88" t="s">
        <v>559</v>
      </c>
      <c r="C284" s="23"/>
      <c r="D284" s="24"/>
      <c r="E284" s="34"/>
      <c r="F284" s="24"/>
      <c r="G284" s="24"/>
      <c r="H284" s="24"/>
      <c r="I284" s="24"/>
      <c r="J284" s="24"/>
      <c r="K284" s="24"/>
      <c r="L284" s="24"/>
      <c r="M284" s="24"/>
      <c r="N284" s="24"/>
      <c r="O284" s="10"/>
    </row>
    <row r="285" spans="1:15" x14ac:dyDescent="0.35">
      <c r="A285" s="88" t="s">
        <v>556</v>
      </c>
      <c r="B285" s="88" t="s">
        <v>562</v>
      </c>
      <c r="C285" s="23"/>
      <c r="D285" s="24"/>
      <c r="E285" s="34"/>
      <c r="F285" s="24"/>
      <c r="G285" s="24"/>
      <c r="H285" s="24"/>
      <c r="I285" s="24"/>
      <c r="J285" s="24"/>
      <c r="K285" s="24"/>
      <c r="L285" s="24"/>
      <c r="M285" s="24"/>
      <c r="N285" s="24"/>
      <c r="O285" s="10"/>
    </row>
    <row r="286" spans="1:15" ht="6" customHeight="1" x14ac:dyDescent="0.35">
      <c r="A286" s="81"/>
      <c r="B286" s="23"/>
      <c r="C286" s="23"/>
      <c r="D286" s="24"/>
      <c r="E286" s="34"/>
      <c r="F286" s="24"/>
      <c r="G286" s="24"/>
      <c r="H286" s="24"/>
      <c r="I286" s="24"/>
      <c r="J286" s="24"/>
      <c r="K286" s="24"/>
      <c r="L286" s="24"/>
      <c r="M286" s="24"/>
      <c r="N286" s="24"/>
      <c r="O286" s="10"/>
    </row>
    <row r="287" spans="1:15" s="59" customFormat="1" x14ac:dyDescent="0.35">
      <c r="A287" s="135" t="s">
        <v>553</v>
      </c>
      <c r="B287" s="149" t="s">
        <v>550</v>
      </c>
      <c r="C287" s="149" t="s">
        <v>1</v>
      </c>
      <c r="D287" s="149" t="s">
        <v>10</v>
      </c>
      <c r="E287" s="149" t="s">
        <v>2</v>
      </c>
      <c r="F287" s="149" t="s">
        <v>1717</v>
      </c>
      <c r="G287" s="149" t="s">
        <v>1718</v>
      </c>
      <c r="H287" s="149" t="s">
        <v>1719</v>
      </c>
      <c r="I287" s="149" t="s">
        <v>1851</v>
      </c>
      <c r="J287" s="149" t="s">
        <v>1720</v>
      </c>
      <c r="K287" s="149" t="s">
        <v>2099</v>
      </c>
      <c r="L287" s="149" t="s">
        <v>1840</v>
      </c>
      <c r="M287" s="149" t="s">
        <v>1721</v>
      </c>
      <c r="N287" s="149" t="s">
        <v>1722</v>
      </c>
      <c r="O287" s="43"/>
    </row>
    <row r="288" spans="1:15" hidden="1" x14ac:dyDescent="0.35">
      <c r="A288" s="81"/>
      <c r="B288" s="56" t="s">
        <v>11</v>
      </c>
      <c r="C288" s="46">
        <v>30</v>
      </c>
      <c r="D288" s="47">
        <v>6</v>
      </c>
      <c r="E288" s="47">
        <v>4</v>
      </c>
      <c r="F288" s="47">
        <v>15</v>
      </c>
      <c r="G288" s="47">
        <v>19</v>
      </c>
      <c r="H288" s="47">
        <v>21</v>
      </c>
      <c r="I288" s="47">
        <v>23</v>
      </c>
      <c r="J288" s="47">
        <v>26</v>
      </c>
      <c r="K288" s="47">
        <v>29</v>
      </c>
      <c r="L288" s="47">
        <v>29</v>
      </c>
      <c r="M288" s="47">
        <v>29</v>
      </c>
      <c r="N288" s="47">
        <v>2</v>
      </c>
      <c r="O288" s="10"/>
    </row>
    <row r="289" spans="1:15" hidden="1" x14ac:dyDescent="0.35">
      <c r="A289" s="81"/>
      <c r="B289" s="56" t="s">
        <v>12</v>
      </c>
      <c r="C289" s="46">
        <f>C288+7</f>
        <v>37</v>
      </c>
      <c r="D289" s="47">
        <f t="shared" ref="D289:I291" si="191">D288+7</f>
        <v>13</v>
      </c>
      <c r="E289" s="47">
        <f t="shared" si="191"/>
        <v>11</v>
      </c>
      <c r="F289" s="47">
        <f t="shared" si="191"/>
        <v>22</v>
      </c>
      <c r="G289" s="47">
        <f t="shared" si="191"/>
        <v>26</v>
      </c>
      <c r="H289" s="47">
        <f t="shared" si="191"/>
        <v>28</v>
      </c>
      <c r="I289" s="47">
        <f t="shared" si="191"/>
        <v>30</v>
      </c>
      <c r="J289" s="47">
        <f t="shared" ref="J289:K292" si="192">J288+7</f>
        <v>33</v>
      </c>
      <c r="K289" s="47">
        <f t="shared" si="192"/>
        <v>36</v>
      </c>
      <c r="L289" s="47">
        <f t="shared" ref="L289:N290" si="193">L288+7</f>
        <v>36</v>
      </c>
      <c r="M289" s="47">
        <f t="shared" si="193"/>
        <v>36</v>
      </c>
      <c r="N289" s="47">
        <f t="shared" si="193"/>
        <v>9</v>
      </c>
      <c r="O289" s="10"/>
    </row>
    <row r="290" spans="1:15" hidden="1" x14ac:dyDescent="0.35">
      <c r="A290" s="81"/>
      <c r="B290" s="56" t="s">
        <v>18</v>
      </c>
      <c r="C290" s="46">
        <f>C289+7</f>
        <v>44</v>
      </c>
      <c r="D290" s="47">
        <f t="shared" si="191"/>
        <v>20</v>
      </c>
      <c r="E290" s="47">
        <f t="shared" si="191"/>
        <v>18</v>
      </c>
      <c r="F290" s="47">
        <f t="shared" si="191"/>
        <v>29</v>
      </c>
      <c r="G290" s="47">
        <f t="shared" si="191"/>
        <v>33</v>
      </c>
      <c r="H290" s="47">
        <f t="shared" si="191"/>
        <v>35</v>
      </c>
      <c r="I290" s="47">
        <f t="shared" si="191"/>
        <v>37</v>
      </c>
      <c r="J290" s="47">
        <f t="shared" si="192"/>
        <v>40</v>
      </c>
      <c r="K290" s="47">
        <f t="shared" si="192"/>
        <v>43</v>
      </c>
      <c r="L290" s="47">
        <f t="shared" si="193"/>
        <v>43</v>
      </c>
      <c r="M290" s="47">
        <f t="shared" si="193"/>
        <v>43</v>
      </c>
      <c r="N290" s="47">
        <f t="shared" si="193"/>
        <v>16</v>
      </c>
      <c r="O290" s="10"/>
    </row>
    <row r="291" spans="1:15" hidden="1" x14ac:dyDescent="0.35">
      <c r="A291" s="81"/>
      <c r="B291" s="55" t="s">
        <v>14</v>
      </c>
      <c r="C291" s="44">
        <f t="shared" ref="C291:C299" si="194">D291-7</f>
        <v>20</v>
      </c>
      <c r="D291" s="45">
        <f t="shared" si="191"/>
        <v>27</v>
      </c>
      <c r="E291" s="45">
        <f>E290+7</f>
        <v>25</v>
      </c>
      <c r="F291" s="45">
        <f>F290+7</f>
        <v>36</v>
      </c>
      <c r="G291" s="45">
        <f>G290+7</f>
        <v>40</v>
      </c>
      <c r="H291" s="45">
        <f>H290+7</f>
        <v>42</v>
      </c>
      <c r="I291" s="45">
        <f>I290+7</f>
        <v>44</v>
      </c>
      <c r="J291" s="45">
        <f t="shared" si="192"/>
        <v>47</v>
      </c>
      <c r="K291" s="45">
        <f t="shared" si="192"/>
        <v>50</v>
      </c>
      <c r="L291" s="45">
        <f t="shared" ref="L291:L314" si="195">L290+7</f>
        <v>50</v>
      </c>
      <c r="M291" s="45">
        <f t="shared" ref="M291:M314" si="196">M290+7</f>
        <v>50</v>
      </c>
      <c r="N291" s="45">
        <v>43148</v>
      </c>
      <c r="O291" s="10"/>
    </row>
    <row r="292" spans="1:15" hidden="1" x14ac:dyDescent="0.35">
      <c r="A292" s="81"/>
      <c r="B292" s="56" t="s">
        <v>15</v>
      </c>
      <c r="C292" s="46">
        <f t="shared" si="194"/>
        <v>27</v>
      </c>
      <c r="D292" s="47">
        <f t="shared" ref="D292:I292" si="197">D291+7</f>
        <v>34</v>
      </c>
      <c r="E292" s="47">
        <f t="shared" si="197"/>
        <v>32</v>
      </c>
      <c r="F292" s="47">
        <f t="shared" si="197"/>
        <v>43</v>
      </c>
      <c r="G292" s="47">
        <f t="shared" si="197"/>
        <v>47</v>
      </c>
      <c r="H292" s="47">
        <f t="shared" si="197"/>
        <v>49</v>
      </c>
      <c r="I292" s="47">
        <f t="shared" si="197"/>
        <v>51</v>
      </c>
      <c r="J292" s="47">
        <f t="shared" si="192"/>
        <v>54</v>
      </c>
      <c r="K292" s="47">
        <f t="shared" si="192"/>
        <v>57</v>
      </c>
      <c r="L292" s="47">
        <f t="shared" si="195"/>
        <v>57</v>
      </c>
      <c r="M292" s="47">
        <f t="shared" si="196"/>
        <v>57</v>
      </c>
      <c r="N292" s="47">
        <f t="shared" ref="N292:N314" si="198">N291+7</f>
        <v>43155</v>
      </c>
      <c r="O292" s="10"/>
    </row>
    <row r="293" spans="1:15" hidden="1" x14ac:dyDescent="0.35">
      <c r="A293" s="81"/>
      <c r="B293" s="55" t="s">
        <v>19</v>
      </c>
      <c r="C293" s="44">
        <f t="shared" si="194"/>
        <v>34</v>
      </c>
      <c r="D293" s="45">
        <f t="shared" ref="D293:K294" si="199">D292+7</f>
        <v>41</v>
      </c>
      <c r="E293" s="45">
        <f t="shared" si="199"/>
        <v>39</v>
      </c>
      <c r="F293" s="45">
        <f t="shared" si="199"/>
        <v>50</v>
      </c>
      <c r="G293" s="45">
        <f t="shared" si="199"/>
        <v>54</v>
      </c>
      <c r="H293" s="45">
        <f t="shared" si="199"/>
        <v>56</v>
      </c>
      <c r="I293" s="45">
        <f t="shared" si="199"/>
        <v>58</v>
      </c>
      <c r="J293" s="45">
        <f t="shared" si="199"/>
        <v>61</v>
      </c>
      <c r="K293" s="45">
        <f t="shared" si="199"/>
        <v>64</v>
      </c>
      <c r="L293" s="45">
        <f t="shared" si="195"/>
        <v>64</v>
      </c>
      <c r="M293" s="45">
        <f t="shared" si="196"/>
        <v>64</v>
      </c>
      <c r="N293" s="45">
        <f t="shared" si="198"/>
        <v>43162</v>
      </c>
      <c r="O293" s="10"/>
    </row>
    <row r="294" spans="1:15" hidden="1" x14ac:dyDescent="0.35">
      <c r="A294" s="81"/>
      <c r="B294" s="56" t="s">
        <v>20</v>
      </c>
      <c r="C294" s="46">
        <f t="shared" si="194"/>
        <v>41</v>
      </c>
      <c r="D294" s="47">
        <f t="shared" si="199"/>
        <v>48</v>
      </c>
      <c r="E294" s="47">
        <f t="shared" si="199"/>
        <v>46</v>
      </c>
      <c r="F294" s="47">
        <f t="shared" si="199"/>
        <v>57</v>
      </c>
      <c r="G294" s="47">
        <f t="shared" si="199"/>
        <v>61</v>
      </c>
      <c r="H294" s="47">
        <f t="shared" si="199"/>
        <v>63</v>
      </c>
      <c r="I294" s="47">
        <f t="shared" si="199"/>
        <v>65</v>
      </c>
      <c r="J294" s="47">
        <f t="shared" si="199"/>
        <v>68</v>
      </c>
      <c r="K294" s="47">
        <f t="shared" si="199"/>
        <v>71</v>
      </c>
      <c r="L294" s="47">
        <f t="shared" si="195"/>
        <v>71</v>
      </c>
      <c r="M294" s="47">
        <f t="shared" si="196"/>
        <v>71</v>
      </c>
      <c r="N294" s="47">
        <f t="shared" si="198"/>
        <v>43169</v>
      </c>
      <c r="O294" s="10"/>
    </row>
    <row r="295" spans="1:15" hidden="1" x14ac:dyDescent="0.35">
      <c r="A295" s="81"/>
      <c r="B295" s="56" t="s">
        <v>23</v>
      </c>
      <c r="C295" s="46">
        <f t="shared" si="194"/>
        <v>48</v>
      </c>
      <c r="D295" s="47">
        <f t="shared" ref="D295:K295" si="200">D294+7</f>
        <v>55</v>
      </c>
      <c r="E295" s="47">
        <f t="shared" si="200"/>
        <v>53</v>
      </c>
      <c r="F295" s="47">
        <f t="shared" si="200"/>
        <v>64</v>
      </c>
      <c r="G295" s="47">
        <f t="shared" si="200"/>
        <v>68</v>
      </c>
      <c r="H295" s="47">
        <f t="shared" si="200"/>
        <v>70</v>
      </c>
      <c r="I295" s="47">
        <f t="shared" si="200"/>
        <v>72</v>
      </c>
      <c r="J295" s="47">
        <f t="shared" si="200"/>
        <v>75</v>
      </c>
      <c r="K295" s="47">
        <f t="shared" si="200"/>
        <v>78</v>
      </c>
      <c r="L295" s="47">
        <f t="shared" si="195"/>
        <v>78</v>
      </c>
      <c r="M295" s="47">
        <f t="shared" si="196"/>
        <v>78</v>
      </c>
      <c r="N295" s="47">
        <f t="shared" si="198"/>
        <v>43176</v>
      </c>
      <c r="O295" s="10"/>
    </row>
    <row r="296" spans="1:15" hidden="1" x14ac:dyDescent="0.35">
      <c r="A296" s="81"/>
      <c r="B296" s="56" t="s">
        <v>24</v>
      </c>
      <c r="C296" s="46">
        <f t="shared" si="194"/>
        <v>55</v>
      </c>
      <c r="D296" s="47">
        <f t="shared" ref="D296:K296" si="201">D295+7</f>
        <v>62</v>
      </c>
      <c r="E296" s="47">
        <f t="shared" si="201"/>
        <v>60</v>
      </c>
      <c r="F296" s="47">
        <f t="shared" si="201"/>
        <v>71</v>
      </c>
      <c r="G296" s="47">
        <f t="shared" si="201"/>
        <v>75</v>
      </c>
      <c r="H296" s="47">
        <f t="shared" si="201"/>
        <v>77</v>
      </c>
      <c r="I296" s="47">
        <f t="shared" si="201"/>
        <v>79</v>
      </c>
      <c r="J296" s="47">
        <f t="shared" si="201"/>
        <v>82</v>
      </c>
      <c r="K296" s="47">
        <f t="shared" si="201"/>
        <v>85</v>
      </c>
      <c r="L296" s="47">
        <f t="shared" si="195"/>
        <v>85</v>
      </c>
      <c r="M296" s="47">
        <f t="shared" si="196"/>
        <v>85</v>
      </c>
      <c r="N296" s="47">
        <f t="shared" si="198"/>
        <v>43183</v>
      </c>
      <c r="O296" s="10"/>
    </row>
    <row r="297" spans="1:15" hidden="1" x14ac:dyDescent="0.35">
      <c r="A297" s="81"/>
      <c r="B297" s="56" t="s">
        <v>25</v>
      </c>
      <c r="C297" s="46">
        <f t="shared" si="194"/>
        <v>62</v>
      </c>
      <c r="D297" s="47">
        <f t="shared" ref="D297:K297" si="202">D296+7</f>
        <v>69</v>
      </c>
      <c r="E297" s="47">
        <f t="shared" si="202"/>
        <v>67</v>
      </c>
      <c r="F297" s="47">
        <f t="shared" si="202"/>
        <v>78</v>
      </c>
      <c r="G297" s="47">
        <f t="shared" si="202"/>
        <v>82</v>
      </c>
      <c r="H297" s="47">
        <f t="shared" si="202"/>
        <v>84</v>
      </c>
      <c r="I297" s="47">
        <f t="shared" si="202"/>
        <v>86</v>
      </c>
      <c r="J297" s="47">
        <f t="shared" si="202"/>
        <v>89</v>
      </c>
      <c r="K297" s="47">
        <f t="shared" si="202"/>
        <v>92</v>
      </c>
      <c r="L297" s="47">
        <f t="shared" si="195"/>
        <v>92</v>
      </c>
      <c r="M297" s="47">
        <f t="shared" si="196"/>
        <v>92</v>
      </c>
      <c r="N297" s="47">
        <f t="shared" si="198"/>
        <v>43190</v>
      </c>
      <c r="O297" s="10"/>
    </row>
    <row r="298" spans="1:15" hidden="1" x14ac:dyDescent="0.35">
      <c r="A298" s="81"/>
      <c r="B298" s="55" t="s">
        <v>26</v>
      </c>
      <c r="C298" s="44">
        <f t="shared" si="194"/>
        <v>69</v>
      </c>
      <c r="D298" s="45">
        <f t="shared" ref="D298:K298" si="203">D297+7</f>
        <v>76</v>
      </c>
      <c r="E298" s="45">
        <f t="shared" si="203"/>
        <v>74</v>
      </c>
      <c r="F298" s="45">
        <f t="shared" si="203"/>
        <v>85</v>
      </c>
      <c r="G298" s="45">
        <f t="shared" si="203"/>
        <v>89</v>
      </c>
      <c r="H298" s="45">
        <f t="shared" si="203"/>
        <v>91</v>
      </c>
      <c r="I298" s="45">
        <f t="shared" si="203"/>
        <v>93</v>
      </c>
      <c r="J298" s="45">
        <f t="shared" si="203"/>
        <v>96</v>
      </c>
      <c r="K298" s="45">
        <f t="shared" si="203"/>
        <v>99</v>
      </c>
      <c r="L298" s="45">
        <f t="shared" si="195"/>
        <v>99</v>
      </c>
      <c r="M298" s="45">
        <f t="shared" si="196"/>
        <v>99</v>
      </c>
      <c r="N298" s="45">
        <f t="shared" si="198"/>
        <v>43197</v>
      </c>
      <c r="O298" s="10"/>
    </row>
    <row r="299" spans="1:15" hidden="1" x14ac:dyDescent="0.35">
      <c r="A299" s="81"/>
      <c r="B299" s="56" t="s">
        <v>27</v>
      </c>
      <c r="C299" s="46">
        <f t="shared" si="194"/>
        <v>76</v>
      </c>
      <c r="D299" s="47">
        <f t="shared" ref="D299:K299" si="204">D298+7</f>
        <v>83</v>
      </c>
      <c r="E299" s="47">
        <f t="shared" si="204"/>
        <v>81</v>
      </c>
      <c r="F299" s="47">
        <f t="shared" si="204"/>
        <v>92</v>
      </c>
      <c r="G299" s="47">
        <f t="shared" si="204"/>
        <v>96</v>
      </c>
      <c r="H299" s="47">
        <f t="shared" si="204"/>
        <v>98</v>
      </c>
      <c r="I299" s="47">
        <f t="shared" si="204"/>
        <v>100</v>
      </c>
      <c r="J299" s="47">
        <f t="shared" si="204"/>
        <v>103</v>
      </c>
      <c r="K299" s="47">
        <f t="shared" si="204"/>
        <v>106</v>
      </c>
      <c r="L299" s="47">
        <f t="shared" si="195"/>
        <v>106</v>
      </c>
      <c r="M299" s="47">
        <f t="shared" si="196"/>
        <v>106</v>
      </c>
      <c r="N299" s="47">
        <f t="shared" si="198"/>
        <v>43204</v>
      </c>
      <c r="O299" s="10"/>
    </row>
    <row r="300" spans="1:15" hidden="1" x14ac:dyDescent="0.35">
      <c r="A300" s="81"/>
      <c r="B300" s="55" t="s">
        <v>28</v>
      </c>
      <c r="C300" s="44">
        <f t="shared" ref="C300:C305" si="205">D300-7</f>
        <v>83</v>
      </c>
      <c r="D300" s="45">
        <f t="shared" ref="D300:K300" si="206">D299+7</f>
        <v>90</v>
      </c>
      <c r="E300" s="45">
        <f t="shared" si="206"/>
        <v>88</v>
      </c>
      <c r="F300" s="45">
        <f t="shared" si="206"/>
        <v>99</v>
      </c>
      <c r="G300" s="45">
        <f t="shared" si="206"/>
        <v>103</v>
      </c>
      <c r="H300" s="45">
        <f t="shared" si="206"/>
        <v>105</v>
      </c>
      <c r="I300" s="45">
        <f t="shared" si="206"/>
        <v>107</v>
      </c>
      <c r="J300" s="45">
        <f t="shared" si="206"/>
        <v>110</v>
      </c>
      <c r="K300" s="45">
        <f t="shared" si="206"/>
        <v>113</v>
      </c>
      <c r="L300" s="45">
        <f t="shared" si="195"/>
        <v>113</v>
      </c>
      <c r="M300" s="45">
        <f t="shared" si="196"/>
        <v>113</v>
      </c>
      <c r="N300" s="45">
        <f t="shared" si="198"/>
        <v>43211</v>
      </c>
      <c r="O300" s="10"/>
    </row>
    <row r="301" spans="1:15" hidden="1" x14ac:dyDescent="0.35">
      <c r="A301" s="81"/>
      <c r="B301" s="56" t="s">
        <v>29</v>
      </c>
      <c r="C301" s="46">
        <f t="shared" si="205"/>
        <v>90</v>
      </c>
      <c r="D301" s="47">
        <f t="shared" ref="D301:K301" si="207">D300+7</f>
        <v>97</v>
      </c>
      <c r="E301" s="47">
        <f t="shared" si="207"/>
        <v>95</v>
      </c>
      <c r="F301" s="47">
        <f t="shared" si="207"/>
        <v>106</v>
      </c>
      <c r="G301" s="47">
        <f t="shared" si="207"/>
        <v>110</v>
      </c>
      <c r="H301" s="47">
        <f t="shared" si="207"/>
        <v>112</v>
      </c>
      <c r="I301" s="47">
        <f t="shared" si="207"/>
        <v>114</v>
      </c>
      <c r="J301" s="47">
        <f t="shared" si="207"/>
        <v>117</v>
      </c>
      <c r="K301" s="47">
        <f t="shared" si="207"/>
        <v>120</v>
      </c>
      <c r="L301" s="47">
        <f t="shared" si="195"/>
        <v>120</v>
      </c>
      <c r="M301" s="47">
        <f t="shared" si="196"/>
        <v>120</v>
      </c>
      <c r="N301" s="47">
        <f t="shared" si="198"/>
        <v>43218</v>
      </c>
      <c r="O301" s="10"/>
    </row>
    <row r="302" spans="1:15" hidden="1" x14ac:dyDescent="0.35">
      <c r="A302" s="81"/>
      <c r="B302" s="56" t="s">
        <v>30</v>
      </c>
      <c r="C302" s="46">
        <f t="shared" si="205"/>
        <v>97</v>
      </c>
      <c r="D302" s="47">
        <f t="shared" ref="D302:K302" si="208">D301+7</f>
        <v>104</v>
      </c>
      <c r="E302" s="47">
        <f t="shared" si="208"/>
        <v>102</v>
      </c>
      <c r="F302" s="47">
        <f t="shared" si="208"/>
        <v>113</v>
      </c>
      <c r="G302" s="47">
        <f t="shared" si="208"/>
        <v>117</v>
      </c>
      <c r="H302" s="47">
        <f t="shared" si="208"/>
        <v>119</v>
      </c>
      <c r="I302" s="47">
        <f t="shared" si="208"/>
        <v>121</v>
      </c>
      <c r="J302" s="47">
        <f t="shared" si="208"/>
        <v>124</v>
      </c>
      <c r="K302" s="47">
        <f t="shared" si="208"/>
        <v>127</v>
      </c>
      <c r="L302" s="47">
        <f t="shared" si="195"/>
        <v>127</v>
      </c>
      <c r="M302" s="47">
        <f t="shared" si="196"/>
        <v>127</v>
      </c>
      <c r="N302" s="47">
        <f t="shared" si="198"/>
        <v>43225</v>
      </c>
      <c r="O302" s="10"/>
    </row>
    <row r="303" spans="1:15" hidden="1" x14ac:dyDescent="0.35">
      <c r="A303" s="81"/>
      <c r="B303" s="55" t="s">
        <v>31</v>
      </c>
      <c r="C303" s="44">
        <f t="shared" si="205"/>
        <v>105</v>
      </c>
      <c r="D303" s="45">
        <f>D302+8</f>
        <v>112</v>
      </c>
      <c r="E303" s="45">
        <f t="shared" ref="E303:K303" si="209">E302+7</f>
        <v>109</v>
      </c>
      <c r="F303" s="45">
        <f t="shared" si="209"/>
        <v>120</v>
      </c>
      <c r="G303" s="45">
        <f t="shared" si="209"/>
        <v>124</v>
      </c>
      <c r="H303" s="45">
        <f t="shared" si="209"/>
        <v>126</v>
      </c>
      <c r="I303" s="45">
        <f t="shared" si="209"/>
        <v>128</v>
      </c>
      <c r="J303" s="45">
        <f t="shared" si="209"/>
        <v>131</v>
      </c>
      <c r="K303" s="45">
        <f t="shared" si="209"/>
        <v>134</v>
      </c>
      <c r="L303" s="45">
        <f t="shared" si="195"/>
        <v>134</v>
      </c>
      <c r="M303" s="45">
        <f t="shared" si="196"/>
        <v>134</v>
      </c>
      <c r="N303" s="45">
        <f t="shared" si="198"/>
        <v>43232</v>
      </c>
      <c r="O303" s="10"/>
    </row>
    <row r="304" spans="1:15" hidden="1" x14ac:dyDescent="0.35">
      <c r="A304" s="81"/>
      <c r="B304" s="56" t="s">
        <v>32</v>
      </c>
      <c r="C304" s="46">
        <f t="shared" si="205"/>
        <v>112</v>
      </c>
      <c r="D304" s="47">
        <f t="shared" ref="D304:K306" si="210">D303+7</f>
        <v>119</v>
      </c>
      <c r="E304" s="47">
        <f t="shared" si="210"/>
        <v>116</v>
      </c>
      <c r="F304" s="47">
        <f t="shared" si="210"/>
        <v>127</v>
      </c>
      <c r="G304" s="47">
        <f t="shared" si="210"/>
        <v>131</v>
      </c>
      <c r="H304" s="47">
        <f t="shared" si="210"/>
        <v>133</v>
      </c>
      <c r="I304" s="47">
        <f t="shared" si="210"/>
        <v>135</v>
      </c>
      <c r="J304" s="47">
        <f t="shared" si="210"/>
        <v>138</v>
      </c>
      <c r="K304" s="47">
        <f t="shared" si="210"/>
        <v>141</v>
      </c>
      <c r="L304" s="47">
        <f t="shared" si="195"/>
        <v>141</v>
      </c>
      <c r="M304" s="47">
        <f t="shared" si="196"/>
        <v>141</v>
      </c>
      <c r="N304" s="47">
        <f t="shared" si="198"/>
        <v>43239</v>
      </c>
      <c r="O304" s="10"/>
    </row>
    <row r="305" spans="1:15" hidden="1" x14ac:dyDescent="0.35">
      <c r="A305" s="81"/>
      <c r="B305" s="56" t="s">
        <v>34</v>
      </c>
      <c r="C305" s="46">
        <f t="shared" si="205"/>
        <v>119</v>
      </c>
      <c r="D305" s="47">
        <f t="shared" si="210"/>
        <v>126</v>
      </c>
      <c r="E305" s="47">
        <f t="shared" si="210"/>
        <v>123</v>
      </c>
      <c r="F305" s="47">
        <f t="shared" si="210"/>
        <v>134</v>
      </c>
      <c r="G305" s="47">
        <f t="shared" si="210"/>
        <v>138</v>
      </c>
      <c r="H305" s="47">
        <f t="shared" si="210"/>
        <v>140</v>
      </c>
      <c r="I305" s="47">
        <f t="shared" si="210"/>
        <v>142</v>
      </c>
      <c r="J305" s="47">
        <f t="shared" si="210"/>
        <v>145</v>
      </c>
      <c r="K305" s="47">
        <f t="shared" si="210"/>
        <v>148</v>
      </c>
      <c r="L305" s="47">
        <f t="shared" si="195"/>
        <v>148</v>
      </c>
      <c r="M305" s="47">
        <f t="shared" si="196"/>
        <v>148</v>
      </c>
      <c r="N305" s="47">
        <f t="shared" si="198"/>
        <v>43246</v>
      </c>
      <c r="O305" s="10"/>
    </row>
    <row r="306" spans="1:15" hidden="1" x14ac:dyDescent="0.35">
      <c r="A306" s="81"/>
      <c r="B306" s="55" t="s">
        <v>38</v>
      </c>
      <c r="C306" s="44">
        <f t="shared" ref="C306:C313" si="211">D306-7</f>
        <v>126</v>
      </c>
      <c r="D306" s="45">
        <f t="shared" si="210"/>
        <v>133</v>
      </c>
      <c r="E306" s="45">
        <f t="shared" si="210"/>
        <v>130</v>
      </c>
      <c r="F306" s="45">
        <f t="shared" si="210"/>
        <v>141</v>
      </c>
      <c r="G306" s="45">
        <f t="shared" si="210"/>
        <v>145</v>
      </c>
      <c r="H306" s="45">
        <f t="shared" si="210"/>
        <v>147</v>
      </c>
      <c r="I306" s="45">
        <f t="shared" si="210"/>
        <v>149</v>
      </c>
      <c r="J306" s="45">
        <f t="shared" si="210"/>
        <v>152</v>
      </c>
      <c r="K306" s="45">
        <f t="shared" si="210"/>
        <v>155</v>
      </c>
      <c r="L306" s="45">
        <f t="shared" si="195"/>
        <v>155</v>
      </c>
      <c r="M306" s="45">
        <f t="shared" si="196"/>
        <v>155</v>
      </c>
      <c r="N306" s="45">
        <f t="shared" si="198"/>
        <v>43253</v>
      </c>
      <c r="O306" s="10"/>
    </row>
    <row r="307" spans="1:15" hidden="1" x14ac:dyDescent="0.35">
      <c r="A307" s="81"/>
      <c r="B307" s="55" t="s">
        <v>37</v>
      </c>
      <c r="C307" s="44">
        <f t="shared" si="211"/>
        <v>133</v>
      </c>
      <c r="D307" s="45">
        <f t="shared" ref="D307:K307" si="212">D306+7</f>
        <v>140</v>
      </c>
      <c r="E307" s="45">
        <f t="shared" si="212"/>
        <v>137</v>
      </c>
      <c r="F307" s="45">
        <f t="shared" si="212"/>
        <v>148</v>
      </c>
      <c r="G307" s="45">
        <f t="shared" si="212"/>
        <v>152</v>
      </c>
      <c r="H307" s="45">
        <f t="shared" si="212"/>
        <v>154</v>
      </c>
      <c r="I307" s="45">
        <f t="shared" si="212"/>
        <v>156</v>
      </c>
      <c r="J307" s="45">
        <f t="shared" si="212"/>
        <v>159</v>
      </c>
      <c r="K307" s="45">
        <f t="shared" si="212"/>
        <v>162</v>
      </c>
      <c r="L307" s="45">
        <f t="shared" si="195"/>
        <v>162</v>
      </c>
      <c r="M307" s="45">
        <f t="shared" si="196"/>
        <v>162</v>
      </c>
      <c r="N307" s="45">
        <f t="shared" si="198"/>
        <v>43260</v>
      </c>
      <c r="O307" s="10"/>
    </row>
    <row r="308" spans="1:15" hidden="1" x14ac:dyDescent="0.35">
      <c r="A308" s="81"/>
      <c r="B308" s="56" t="s">
        <v>35</v>
      </c>
      <c r="C308" s="46">
        <f t="shared" si="211"/>
        <v>140</v>
      </c>
      <c r="D308" s="47">
        <f>D307+7</f>
        <v>147</v>
      </c>
      <c r="E308" s="47">
        <f t="shared" ref="E308:K308" si="213">E307+7</f>
        <v>144</v>
      </c>
      <c r="F308" s="47">
        <f t="shared" si="213"/>
        <v>155</v>
      </c>
      <c r="G308" s="47">
        <f t="shared" si="213"/>
        <v>159</v>
      </c>
      <c r="H308" s="47">
        <f t="shared" si="213"/>
        <v>161</v>
      </c>
      <c r="I308" s="47">
        <f t="shared" si="213"/>
        <v>163</v>
      </c>
      <c r="J308" s="47">
        <f t="shared" si="213"/>
        <v>166</v>
      </c>
      <c r="K308" s="47">
        <f t="shared" si="213"/>
        <v>169</v>
      </c>
      <c r="L308" s="47">
        <f t="shared" si="195"/>
        <v>169</v>
      </c>
      <c r="M308" s="47">
        <f t="shared" si="196"/>
        <v>169</v>
      </c>
      <c r="N308" s="47">
        <f t="shared" si="198"/>
        <v>43267</v>
      </c>
      <c r="O308" s="10"/>
    </row>
    <row r="309" spans="1:15" hidden="1" x14ac:dyDescent="0.35">
      <c r="A309" s="81"/>
      <c r="B309" s="55" t="s">
        <v>47</v>
      </c>
      <c r="C309" s="44">
        <f t="shared" si="211"/>
        <v>147</v>
      </c>
      <c r="D309" s="45">
        <f t="shared" ref="D309:K309" si="214">D308+7</f>
        <v>154</v>
      </c>
      <c r="E309" s="45">
        <f t="shared" si="214"/>
        <v>151</v>
      </c>
      <c r="F309" s="45">
        <f t="shared" si="214"/>
        <v>162</v>
      </c>
      <c r="G309" s="45">
        <f t="shared" si="214"/>
        <v>166</v>
      </c>
      <c r="H309" s="45">
        <f t="shared" si="214"/>
        <v>168</v>
      </c>
      <c r="I309" s="45">
        <f t="shared" si="214"/>
        <v>170</v>
      </c>
      <c r="J309" s="45">
        <f t="shared" si="214"/>
        <v>173</v>
      </c>
      <c r="K309" s="45">
        <f t="shared" si="214"/>
        <v>176</v>
      </c>
      <c r="L309" s="45">
        <f t="shared" si="195"/>
        <v>176</v>
      </c>
      <c r="M309" s="45">
        <f t="shared" si="196"/>
        <v>176</v>
      </c>
      <c r="N309" s="45">
        <f t="shared" si="198"/>
        <v>43274</v>
      </c>
      <c r="O309" s="10"/>
    </row>
    <row r="310" spans="1:15" hidden="1" x14ac:dyDescent="0.35">
      <c r="A310" s="81"/>
      <c r="B310" s="56" t="s">
        <v>49</v>
      </c>
      <c r="C310" s="46">
        <f t="shared" si="211"/>
        <v>154</v>
      </c>
      <c r="D310" s="47">
        <f t="shared" ref="D310:K310" si="215">D309+7</f>
        <v>161</v>
      </c>
      <c r="E310" s="47">
        <f t="shared" si="215"/>
        <v>158</v>
      </c>
      <c r="F310" s="47">
        <f t="shared" si="215"/>
        <v>169</v>
      </c>
      <c r="G310" s="47">
        <f t="shared" si="215"/>
        <v>173</v>
      </c>
      <c r="H310" s="47">
        <f t="shared" si="215"/>
        <v>175</v>
      </c>
      <c r="I310" s="47">
        <f t="shared" si="215"/>
        <v>177</v>
      </c>
      <c r="J310" s="47">
        <f t="shared" si="215"/>
        <v>180</v>
      </c>
      <c r="K310" s="47">
        <f t="shared" si="215"/>
        <v>183</v>
      </c>
      <c r="L310" s="47">
        <f t="shared" si="195"/>
        <v>183</v>
      </c>
      <c r="M310" s="47">
        <f t="shared" si="196"/>
        <v>183</v>
      </c>
      <c r="N310" s="47">
        <f t="shared" si="198"/>
        <v>43281</v>
      </c>
      <c r="O310" s="10"/>
    </row>
    <row r="311" spans="1:15" hidden="1" x14ac:dyDescent="0.35">
      <c r="A311" s="81"/>
      <c r="B311" s="56" t="s">
        <v>50</v>
      </c>
      <c r="C311" s="46">
        <f t="shared" si="211"/>
        <v>161</v>
      </c>
      <c r="D311" s="47">
        <f>D310+7</f>
        <v>168</v>
      </c>
      <c r="E311" s="47">
        <f t="shared" ref="E311:K311" si="216">E310+7</f>
        <v>165</v>
      </c>
      <c r="F311" s="47">
        <f t="shared" si="216"/>
        <v>176</v>
      </c>
      <c r="G311" s="47">
        <f t="shared" si="216"/>
        <v>180</v>
      </c>
      <c r="H311" s="47">
        <f t="shared" si="216"/>
        <v>182</v>
      </c>
      <c r="I311" s="47">
        <f t="shared" si="216"/>
        <v>184</v>
      </c>
      <c r="J311" s="47">
        <f t="shared" si="216"/>
        <v>187</v>
      </c>
      <c r="K311" s="47">
        <f t="shared" si="216"/>
        <v>190</v>
      </c>
      <c r="L311" s="47">
        <f t="shared" si="195"/>
        <v>190</v>
      </c>
      <c r="M311" s="47">
        <f t="shared" si="196"/>
        <v>190</v>
      </c>
      <c r="N311" s="47">
        <f t="shared" si="198"/>
        <v>43288</v>
      </c>
      <c r="O311" s="10"/>
    </row>
    <row r="312" spans="1:15" hidden="1" x14ac:dyDescent="0.35">
      <c r="A312" s="81"/>
      <c r="B312" s="56" t="s">
        <v>56</v>
      </c>
      <c r="C312" s="46">
        <f t="shared" si="211"/>
        <v>168</v>
      </c>
      <c r="D312" s="47">
        <f t="shared" ref="D312:K312" si="217">D311+7</f>
        <v>175</v>
      </c>
      <c r="E312" s="47">
        <f t="shared" si="217"/>
        <v>172</v>
      </c>
      <c r="F312" s="47">
        <f t="shared" si="217"/>
        <v>183</v>
      </c>
      <c r="G312" s="47">
        <f t="shared" si="217"/>
        <v>187</v>
      </c>
      <c r="H312" s="47">
        <f t="shared" si="217"/>
        <v>189</v>
      </c>
      <c r="I312" s="47">
        <f t="shared" si="217"/>
        <v>191</v>
      </c>
      <c r="J312" s="47">
        <f t="shared" si="217"/>
        <v>194</v>
      </c>
      <c r="K312" s="47">
        <f t="shared" si="217"/>
        <v>197</v>
      </c>
      <c r="L312" s="47">
        <f t="shared" si="195"/>
        <v>197</v>
      </c>
      <c r="M312" s="47">
        <f t="shared" si="196"/>
        <v>197</v>
      </c>
      <c r="N312" s="47">
        <f t="shared" si="198"/>
        <v>43295</v>
      </c>
      <c r="O312" s="10"/>
    </row>
    <row r="313" spans="1:15" hidden="1" x14ac:dyDescent="0.35">
      <c r="A313" s="81"/>
      <c r="B313" s="56" t="s">
        <v>57</v>
      </c>
      <c r="C313" s="46">
        <f t="shared" si="211"/>
        <v>175</v>
      </c>
      <c r="D313" s="47">
        <f t="shared" ref="D313:K313" si="218">D312+7</f>
        <v>182</v>
      </c>
      <c r="E313" s="47">
        <f t="shared" si="218"/>
        <v>179</v>
      </c>
      <c r="F313" s="47">
        <f>F312+8</f>
        <v>191</v>
      </c>
      <c r="G313" s="47">
        <f t="shared" si="218"/>
        <v>194</v>
      </c>
      <c r="H313" s="47">
        <f t="shared" si="218"/>
        <v>196</v>
      </c>
      <c r="I313" s="47">
        <f t="shared" si="218"/>
        <v>198</v>
      </c>
      <c r="J313" s="47">
        <f t="shared" si="218"/>
        <v>201</v>
      </c>
      <c r="K313" s="47">
        <f t="shared" si="218"/>
        <v>204</v>
      </c>
      <c r="L313" s="47">
        <f t="shared" si="195"/>
        <v>204</v>
      </c>
      <c r="M313" s="47">
        <f t="shared" si="196"/>
        <v>204</v>
      </c>
      <c r="N313" s="47">
        <f t="shared" si="198"/>
        <v>43302</v>
      </c>
      <c r="O313" s="10"/>
    </row>
    <row r="314" spans="1:15" hidden="1" x14ac:dyDescent="0.35">
      <c r="A314" s="81"/>
      <c r="B314" s="56" t="s">
        <v>58</v>
      </c>
      <c r="C314" s="46">
        <f t="shared" ref="C314:C320" si="219">D314-7</f>
        <v>182</v>
      </c>
      <c r="D314" s="47">
        <f t="shared" ref="D314:K314" si="220">D313+7</f>
        <v>189</v>
      </c>
      <c r="E314" s="47">
        <f t="shared" si="220"/>
        <v>186</v>
      </c>
      <c r="F314" s="47">
        <f t="shared" si="220"/>
        <v>198</v>
      </c>
      <c r="G314" s="47">
        <f t="shared" si="220"/>
        <v>201</v>
      </c>
      <c r="H314" s="47">
        <f t="shared" si="220"/>
        <v>203</v>
      </c>
      <c r="I314" s="47">
        <f t="shared" si="220"/>
        <v>205</v>
      </c>
      <c r="J314" s="47">
        <f t="shared" si="220"/>
        <v>208</v>
      </c>
      <c r="K314" s="47">
        <f t="shared" si="220"/>
        <v>211</v>
      </c>
      <c r="L314" s="47">
        <f t="shared" si="195"/>
        <v>211</v>
      </c>
      <c r="M314" s="47">
        <f t="shared" si="196"/>
        <v>211</v>
      </c>
      <c r="N314" s="47">
        <f t="shared" si="198"/>
        <v>43309</v>
      </c>
      <c r="O314" s="10"/>
    </row>
    <row r="315" spans="1:15" hidden="1" x14ac:dyDescent="0.35">
      <c r="A315" s="81"/>
      <c r="B315" s="56" t="s">
        <v>59</v>
      </c>
      <c r="C315" s="46">
        <f t="shared" si="219"/>
        <v>189</v>
      </c>
      <c r="D315" s="47">
        <f>D314+7</f>
        <v>196</v>
      </c>
      <c r="E315" s="47">
        <f>E314+7</f>
        <v>193</v>
      </c>
      <c r="F315" s="47">
        <f>F314+7</f>
        <v>205</v>
      </c>
      <c r="G315" s="47">
        <f>G314+8</f>
        <v>209</v>
      </c>
      <c r="H315" s="47">
        <f>H314+8</f>
        <v>211</v>
      </c>
      <c r="I315" s="47">
        <f>I314+8</f>
        <v>213</v>
      </c>
      <c r="J315" s="47">
        <f>J314+7</f>
        <v>215</v>
      </c>
      <c r="K315" s="47">
        <f>K314+8</f>
        <v>219</v>
      </c>
      <c r="L315" s="47">
        <f>L314+8</f>
        <v>219</v>
      </c>
      <c r="M315" s="47">
        <f>M314+12</f>
        <v>223</v>
      </c>
      <c r="N315" s="47">
        <f>N314+17</f>
        <v>43326</v>
      </c>
      <c r="O315" s="10"/>
    </row>
    <row r="316" spans="1:15" hidden="1" x14ac:dyDescent="0.35">
      <c r="A316" s="81"/>
      <c r="B316" s="56" t="s">
        <v>60</v>
      </c>
      <c r="C316" s="46">
        <f t="shared" si="219"/>
        <v>196</v>
      </c>
      <c r="D316" s="47">
        <f t="shared" ref="D316:K316" si="221">D315+7</f>
        <v>203</v>
      </c>
      <c r="E316" s="47">
        <f t="shared" si="221"/>
        <v>200</v>
      </c>
      <c r="F316" s="47">
        <f t="shared" si="221"/>
        <v>212</v>
      </c>
      <c r="G316" s="47">
        <f t="shared" si="221"/>
        <v>216</v>
      </c>
      <c r="H316" s="47">
        <f t="shared" si="221"/>
        <v>218</v>
      </c>
      <c r="I316" s="47">
        <f t="shared" si="221"/>
        <v>220</v>
      </c>
      <c r="J316" s="47">
        <f t="shared" si="221"/>
        <v>222</v>
      </c>
      <c r="K316" s="47">
        <f t="shared" si="221"/>
        <v>226</v>
      </c>
      <c r="L316" s="47">
        <f t="shared" ref="L316:L340" si="222">L315+7</f>
        <v>226</v>
      </c>
      <c r="M316" s="47">
        <f t="shared" ref="M316:M340" si="223">M315+7</f>
        <v>230</v>
      </c>
      <c r="N316" s="47">
        <f t="shared" ref="N316:N340" si="224">N315+7</f>
        <v>43333</v>
      </c>
      <c r="O316" s="10"/>
    </row>
    <row r="317" spans="1:15" hidden="1" x14ac:dyDescent="0.35">
      <c r="A317" s="81"/>
      <c r="B317" s="55" t="s">
        <v>61</v>
      </c>
      <c r="C317" s="44">
        <f t="shared" si="219"/>
        <v>203</v>
      </c>
      <c r="D317" s="45">
        <f t="shared" ref="D317:K317" si="225">D316+7</f>
        <v>210</v>
      </c>
      <c r="E317" s="45">
        <f t="shared" si="225"/>
        <v>207</v>
      </c>
      <c r="F317" s="45">
        <f t="shared" si="225"/>
        <v>219</v>
      </c>
      <c r="G317" s="45">
        <f t="shared" si="225"/>
        <v>223</v>
      </c>
      <c r="H317" s="45">
        <f t="shared" si="225"/>
        <v>225</v>
      </c>
      <c r="I317" s="45">
        <f t="shared" si="225"/>
        <v>227</v>
      </c>
      <c r="J317" s="45">
        <f t="shared" si="225"/>
        <v>229</v>
      </c>
      <c r="K317" s="45">
        <f t="shared" si="225"/>
        <v>233</v>
      </c>
      <c r="L317" s="45">
        <f t="shared" si="222"/>
        <v>233</v>
      </c>
      <c r="M317" s="45">
        <f t="shared" si="223"/>
        <v>237</v>
      </c>
      <c r="N317" s="45">
        <f t="shared" si="224"/>
        <v>43340</v>
      </c>
      <c r="O317" s="10"/>
    </row>
    <row r="318" spans="1:15" hidden="1" x14ac:dyDescent="0.35">
      <c r="A318" s="81"/>
      <c r="B318" s="56" t="s">
        <v>64</v>
      </c>
      <c r="C318" s="46">
        <f t="shared" si="219"/>
        <v>210</v>
      </c>
      <c r="D318" s="47">
        <f t="shared" ref="D318:K318" si="226">D317+7</f>
        <v>217</v>
      </c>
      <c r="E318" s="47">
        <f t="shared" si="226"/>
        <v>214</v>
      </c>
      <c r="F318" s="47">
        <f t="shared" si="226"/>
        <v>226</v>
      </c>
      <c r="G318" s="47">
        <f t="shared" si="226"/>
        <v>230</v>
      </c>
      <c r="H318" s="47">
        <f t="shared" si="226"/>
        <v>232</v>
      </c>
      <c r="I318" s="47">
        <f t="shared" si="226"/>
        <v>234</v>
      </c>
      <c r="J318" s="47">
        <f t="shared" si="226"/>
        <v>236</v>
      </c>
      <c r="K318" s="47">
        <f t="shared" si="226"/>
        <v>240</v>
      </c>
      <c r="L318" s="47">
        <f t="shared" si="222"/>
        <v>240</v>
      </c>
      <c r="M318" s="47">
        <f t="shared" si="223"/>
        <v>244</v>
      </c>
      <c r="N318" s="47">
        <f t="shared" si="224"/>
        <v>43347</v>
      </c>
      <c r="O318" s="10"/>
    </row>
    <row r="319" spans="1:15" hidden="1" x14ac:dyDescent="0.35">
      <c r="A319" s="81"/>
      <c r="B319" s="56" t="s">
        <v>62</v>
      </c>
      <c r="C319" s="46">
        <f t="shared" si="219"/>
        <v>217</v>
      </c>
      <c r="D319" s="47">
        <f t="shared" ref="D319:K319" si="227">D318+7</f>
        <v>224</v>
      </c>
      <c r="E319" s="47">
        <f t="shared" si="227"/>
        <v>221</v>
      </c>
      <c r="F319" s="47">
        <f t="shared" si="227"/>
        <v>233</v>
      </c>
      <c r="G319" s="47">
        <f t="shared" si="227"/>
        <v>237</v>
      </c>
      <c r="H319" s="47">
        <f t="shared" si="227"/>
        <v>239</v>
      </c>
      <c r="I319" s="47">
        <f t="shared" si="227"/>
        <v>241</v>
      </c>
      <c r="J319" s="47">
        <f t="shared" si="227"/>
        <v>243</v>
      </c>
      <c r="K319" s="47">
        <f t="shared" si="227"/>
        <v>247</v>
      </c>
      <c r="L319" s="47">
        <f t="shared" si="222"/>
        <v>247</v>
      </c>
      <c r="M319" s="47">
        <f t="shared" si="223"/>
        <v>251</v>
      </c>
      <c r="N319" s="47">
        <f t="shared" si="224"/>
        <v>43354</v>
      </c>
      <c r="O319" s="10"/>
    </row>
    <row r="320" spans="1:15" hidden="1" x14ac:dyDescent="0.35">
      <c r="A320" s="81"/>
      <c r="B320" s="56" t="s">
        <v>63</v>
      </c>
      <c r="C320" s="46">
        <f t="shared" si="219"/>
        <v>224</v>
      </c>
      <c r="D320" s="47">
        <f t="shared" ref="D320:K320" si="228">D319+7</f>
        <v>231</v>
      </c>
      <c r="E320" s="47">
        <f t="shared" si="228"/>
        <v>228</v>
      </c>
      <c r="F320" s="47">
        <f t="shared" si="228"/>
        <v>240</v>
      </c>
      <c r="G320" s="47">
        <f t="shared" si="228"/>
        <v>244</v>
      </c>
      <c r="H320" s="47">
        <f t="shared" si="228"/>
        <v>246</v>
      </c>
      <c r="I320" s="47">
        <f t="shared" si="228"/>
        <v>248</v>
      </c>
      <c r="J320" s="47">
        <f t="shared" si="228"/>
        <v>250</v>
      </c>
      <c r="K320" s="47">
        <f t="shared" si="228"/>
        <v>254</v>
      </c>
      <c r="L320" s="47">
        <f t="shared" si="222"/>
        <v>254</v>
      </c>
      <c r="M320" s="47">
        <f t="shared" si="223"/>
        <v>258</v>
      </c>
      <c r="N320" s="47">
        <f t="shared" si="224"/>
        <v>43361</v>
      </c>
      <c r="O320" s="10"/>
    </row>
    <row r="321" spans="1:15" hidden="1" x14ac:dyDescent="0.35">
      <c r="A321" s="81"/>
      <c r="B321" s="56" t="s">
        <v>74</v>
      </c>
      <c r="C321" s="46">
        <f t="shared" ref="C321:C326" si="229">D321-7</f>
        <v>231</v>
      </c>
      <c r="D321" s="47">
        <f t="shared" ref="D321:K321" si="230">D320+7</f>
        <v>238</v>
      </c>
      <c r="E321" s="47">
        <f t="shared" si="230"/>
        <v>235</v>
      </c>
      <c r="F321" s="47">
        <f t="shared" si="230"/>
        <v>247</v>
      </c>
      <c r="G321" s="47">
        <f t="shared" si="230"/>
        <v>251</v>
      </c>
      <c r="H321" s="47">
        <f t="shared" si="230"/>
        <v>253</v>
      </c>
      <c r="I321" s="47">
        <f t="shared" si="230"/>
        <v>255</v>
      </c>
      <c r="J321" s="47">
        <f t="shared" si="230"/>
        <v>257</v>
      </c>
      <c r="K321" s="47">
        <f t="shared" si="230"/>
        <v>261</v>
      </c>
      <c r="L321" s="47">
        <f t="shared" si="222"/>
        <v>261</v>
      </c>
      <c r="M321" s="47">
        <f t="shared" si="223"/>
        <v>265</v>
      </c>
      <c r="N321" s="47">
        <f t="shared" si="224"/>
        <v>43368</v>
      </c>
      <c r="O321" s="10"/>
    </row>
    <row r="322" spans="1:15" hidden="1" x14ac:dyDescent="0.35">
      <c r="A322" s="81"/>
      <c r="B322" s="56" t="s">
        <v>80</v>
      </c>
      <c r="C322" s="46">
        <f t="shared" si="229"/>
        <v>238</v>
      </c>
      <c r="D322" s="47">
        <f t="shared" ref="D322:K322" si="231">D321+7</f>
        <v>245</v>
      </c>
      <c r="E322" s="47">
        <f t="shared" si="231"/>
        <v>242</v>
      </c>
      <c r="F322" s="47">
        <f t="shared" si="231"/>
        <v>254</v>
      </c>
      <c r="G322" s="47">
        <f t="shared" si="231"/>
        <v>258</v>
      </c>
      <c r="H322" s="47">
        <f t="shared" si="231"/>
        <v>260</v>
      </c>
      <c r="I322" s="47">
        <f t="shared" si="231"/>
        <v>262</v>
      </c>
      <c r="J322" s="47">
        <f t="shared" si="231"/>
        <v>264</v>
      </c>
      <c r="K322" s="47">
        <f t="shared" si="231"/>
        <v>268</v>
      </c>
      <c r="L322" s="47">
        <f t="shared" si="222"/>
        <v>268</v>
      </c>
      <c r="M322" s="47">
        <f t="shared" si="223"/>
        <v>272</v>
      </c>
      <c r="N322" s="47">
        <f t="shared" si="224"/>
        <v>43375</v>
      </c>
      <c r="O322" s="10"/>
    </row>
    <row r="323" spans="1:15" hidden="1" x14ac:dyDescent="0.35">
      <c r="A323" s="81"/>
      <c r="B323" s="55" t="s">
        <v>81</v>
      </c>
      <c r="C323" s="44">
        <f t="shared" si="229"/>
        <v>245</v>
      </c>
      <c r="D323" s="45">
        <f t="shared" ref="D323:K323" si="232">D322+7</f>
        <v>252</v>
      </c>
      <c r="E323" s="45">
        <f t="shared" si="232"/>
        <v>249</v>
      </c>
      <c r="F323" s="45">
        <f t="shared" si="232"/>
        <v>261</v>
      </c>
      <c r="G323" s="45">
        <f t="shared" si="232"/>
        <v>265</v>
      </c>
      <c r="H323" s="45">
        <f t="shared" si="232"/>
        <v>267</v>
      </c>
      <c r="I323" s="45">
        <f t="shared" si="232"/>
        <v>269</v>
      </c>
      <c r="J323" s="45">
        <f t="shared" si="232"/>
        <v>271</v>
      </c>
      <c r="K323" s="45">
        <f t="shared" si="232"/>
        <v>275</v>
      </c>
      <c r="L323" s="45">
        <f t="shared" si="222"/>
        <v>275</v>
      </c>
      <c r="M323" s="45">
        <f t="shared" si="223"/>
        <v>279</v>
      </c>
      <c r="N323" s="45">
        <f t="shared" si="224"/>
        <v>43382</v>
      </c>
      <c r="O323" s="10"/>
    </row>
    <row r="324" spans="1:15" hidden="1" x14ac:dyDescent="0.35">
      <c r="A324" s="81"/>
      <c r="B324" s="56" t="s">
        <v>86</v>
      </c>
      <c r="C324" s="46">
        <f t="shared" si="229"/>
        <v>252</v>
      </c>
      <c r="D324" s="47">
        <f t="shared" ref="D324:K324" si="233">D323+7</f>
        <v>259</v>
      </c>
      <c r="E324" s="47">
        <f t="shared" si="233"/>
        <v>256</v>
      </c>
      <c r="F324" s="47">
        <f t="shared" si="233"/>
        <v>268</v>
      </c>
      <c r="G324" s="47">
        <f t="shared" si="233"/>
        <v>272</v>
      </c>
      <c r="H324" s="47">
        <f t="shared" si="233"/>
        <v>274</v>
      </c>
      <c r="I324" s="47">
        <f t="shared" si="233"/>
        <v>276</v>
      </c>
      <c r="J324" s="47">
        <f t="shared" si="233"/>
        <v>278</v>
      </c>
      <c r="K324" s="47">
        <f t="shared" si="233"/>
        <v>282</v>
      </c>
      <c r="L324" s="47">
        <f t="shared" si="222"/>
        <v>282</v>
      </c>
      <c r="M324" s="47">
        <f t="shared" si="223"/>
        <v>286</v>
      </c>
      <c r="N324" s="47">
        <f t="shared" si="224"/>
        <v>43389</v>
      </c>
      <c r="O324" s="10"/>
    </row>
    <row r="325" spans="1:15" hidden="1" x14ac:dyDescent="0.35">
      <c r="A325" s="81"/>
      <c r="B325" s="55" t="s">
        <v>85</v>
      </c>
      <c r="C325" s="44">
        <f t="shared" si="229"/>
        <v>259</v>
      </c>
      <c r="D325" s="45">
        <f t="shared" ref="D325:K325" si="234">D324+7</f>
        <v>266</v>
      </c>
      <c r="E325" s="45">
        <f t="shared" si="234"/>
        <v>263</v>
      </c>
      <c r="F325" s="45">
        <f t="shared" si="234"/>
        <v>275</v>
      </c>
      <c r="G325" s="45">
        <f t="shared" si="234"/>
        <v>279</v>
      </c>
      <c r="H325" s="45">
        <f t="shared" si="234"/>
        <v>281</v>
      </c>
      <c r="I325" s="45">
        <f t="shared" si="234"/>
        <v>283</v>
      </c>
      <c r="J325" s="45">
        <f t="shared" si="234"/>
        <v>285</v>
      </c>
      <c r="K325" s="45">
        <f t="shared" si="234"/>
        <v>289</v>
      </c>
      <c r="L325" s="45">
        <f t="shared" si="222"/>
        <v>289</v>
      </c>
      <c r="M325" s="45">
        <f t="shared" si="223"/>
        <v>293</v>
      </c>
      <c r="N325" s="45">
        <f t="shared" si="224"/>
        <v>43396</v>
      </c>
      <c r="O325" s="10"/>
    </row>
    <row r="326" spans="1:15" hidden="1" x14ac:dyDescent="0.35">
      <c r="A326" s="81"/>
      <c r="B326" s="56" t="s">
        <v>87</v>
      </c>
      <c r="C326" s="46">
        <f t="shared" si="229"/>
        <v>266</v>
      </c>
      <c r="D326" s="47">
        <f t="shared" ref="D326:K327" si="235">D325+7</f>
        <v>273</v>
      </c>
      <c r="E326" s="47">
        <f t="shared" si="235"/>
        <v>270</v>
      </c>
      <c r="F326" s="47">
        <f t="shared" si="235"/>
        <v>282</v>
      </c>
      <c r="G326" s="47">
        <f t="shared" si="235"/>
        <v>286</v>
      </c>
      <c r="H326" s="47">
        <f t="shared" si="235"/>
        <v>288</v>
      </c>
      <c r="I326" s="47">
        <f t="shared" si="235"/>
        <v>290</v>
      </c>
      <c r="J326" s="47">
        <f t="shared" si="235"/>
        <v>292</v>
      </c>
      <c r="K326" s="47">
        <f t="shared" si="235"/>
        <v>296</v>
      </c>
      <c r="L326" s="47">
        <f t="shared" si="222"/>
        <v>296</v>
      </c>
      <c r="M326" s="47">
        <f t="shared" si="223"/>
        <v>300</v>
      </c>
      <c r="N326" s="47">
        <f t="shared" si="224"/>
        <v>43403</v>
      </c>
      <c r="O326" s="10"/>
    </row>
    <row r="327" spans="1:15" hidden="1" x14ac:dyDescent="0.35">
      <c r="A327" s="81"/>
      <c r="B327" s="56" t="s">
        <v>88</v>
      </c>
      <c r="C327" s="46">
        <f t="shared" ref="C327:C332" si="236">D327-7</f>
        <v>273</v>
      </c>
      <c r="D327" s="47">
        <f t="shared" si="235"/>
        <v>280</v>
      </c>
      <c r="E327" s="47">
        <f t="shared" si="235"/>
        <v>277</v>
      </c>
      <c r="F327" s="47">
        <f t="shared" si="235"/>
        <v>289</v>
      </c>
      <c r="G327" s="47">
        <f t="shared" si="235"/>
        <v>293</v>
      </c>
      <c r="H327" s="47">
        <f t="shared" si="235"/>
        <v>295</v>
      </c>
      <c r="I327" s="47">
        <f t="shared" si="235"/>
        <v>297</v>
      </c>
      <c r="J327" s="47">
        <f t="shared" si="235"/>
        <v>299</v>
      </c>
      <c r="K327" s="47">
        <f t="shared" si="235"/>
        <v>303</v>
      </c>
      <c r="L327" s="47">
        <f t="shared" si="222"/>
        <v>303</v>
      </c>
      <c r="M327" s="47">
        <f t="shared" si="223"/>
        <v>307</v>
      </c>
      <c r="N327" s="47">
        <f t="shared" si="224"/>
        <v>43410</v>
      </c>
      <c r="O327" s="10"/>
    </row>
    <row r="328" spans="1:15" hidden="1" x14ac:dyDescent="0.35">
      <c r="A328" s="81"/>
      <c r="B328" s="56" t="s">
        <v>111</v>
      </c>
      <c r="C328" s="46">
        <f t="shared" si="236"/>
        <v>280</v>
      </c>
      <c r="D328" s="47">
        <f t="shared" ref="D328:K328" si="237">D327+7</f>
        <v>287</v>
      </c>
      <c r="E328" s="47">
        <f t="shared" si="237"/>
        <v>284</v>
      </c>
      <c r="F328" s="47">
        <f t="shared" si="237"/>
        <v>296</v>
      </c>
      <c r="G328" s="47">
        <f t="shared" si="237"/>
        <v>300</v>
      </c>
      <c r="H328" s="47">
        <f t="shared" si="237"/>
        <v>302</v>
      </c>
      <c r="I328" s="47">
        <f t="shared" si="237"/>
        <v>304</v>
      </c>
      <c r="J328" s="47">
        <f t="shared" si="237"/>
        <v>306</v>
      </c>
      <c r="K328" s="47">
        <f t="shared" si="237"/>
        <v>310</v>
      </c>
      <c r="L328" s="47">
        <f t="shared" si="222"/>
        <v>310</v>
      </c>
      <c r="M328" s="47">
        <f t="shared" si="223"/>
        <v>314</v>
      </c>
      <c r="N328" s="47">
        <f t="shared" si="224"/>
        <v>43417</v>
      </c>
      <c r="O328" s="10"/>
    </row>
    <row r="329" spans="1:15" hidden="1" x14ac:dyDescent="0.35">
      <c r="A329" s="81"/>
      <c r="B329" s="55" t="s">
        <v>112</v>
      </c>
      <c r="C329" s="44">
        <f t="shared" si="236"/>
        <v>287</v>
      </c>
      <c r="D329" s="45">
        <f t="shared" ref="D329:K329" si="238">D328+7</f>
        <v>294</v>
      </c>
      <c r="E329" s="45">
        <f t="shared" si="238"/>
        <v>291</v>
      </c>
      <c r="F329" s="45">
        <f t="shared" si="238"/>
        <v>303</v>
      </c>
      <c r="G329" s="45">
        <f t="shared" si="238"/>
        <v>307</v>
      </c>
      <c r="H329" s="45">
        <f t="shared" si="238"/>
        <v>309</v>
      </c>
      <c r="I329" s="45">
        <f t="shared" si="238"/>
        <v>311</v>
      </c>
      <c r="J329" s="45">
        <f t="shared" si="238"/>
        <v>313</v>
      </c>
      <c r="K329" s="45">
        <f t="shared" si="238"/>
        <v>317</v>
      </c>
      <c r="L329" s="45">
        <f t="shared" si="222"/>
        <v>317</v>
      </c>
      <c r="M329" s="45">
        <f t="shared" si="223"/>
        <v>321</v>
      </c>
      <c r="N329" s="45">
        <f t="shared" si="224"/>
        <v>43424</v>
      </c>
      <c r="O329" s="10"/>
    </row>
    <row r="330" spans="1:15" hidden="1" x14ac:dyDescent="0.35">
      <c r="A330" s="81"/>
      <c r="B330" s="56" t="s">
        <v>110</v>
      </c>
      <c r="C330" s="46">
        <f t="shared" si="236"/>
        <v>294</v>
      </c>
      <c r="D330" s="47">
        <f t="shared" ref="D330:K332" si="239">D329+7</f>
        <v>301</v>
      </c>
      <c r="E330" s="47">
        <f t="shared" si="239"/>
        <v>298</v>
      </c>
      <c r="F330" s="47">
        <f t="shared" si="239"/>
        <v>310</v>
      </c>
      <c r="G330" s="47">
        <f t="shared" si="239"/>
        <v>314</v>
      </c>
      <c r="H330" s="47">
        <f t="shared" si="239"/>
        <v>316</v>
      </c>
      <c r="I330" s="47">
        <f t="shared" si="239"/>
        <v>318</v>
      </c>
      <c r="J330" s="47">
        <f t="shared" si="239"/>
        <v>320</v>
      </c>
      <c r="K330" s="47">
        <f t="shared" si="239"/>
        <v>324</v>
      </c>
      <c r="L330" s="47">
        <f t="shared" si="222"/>
        <v>324</v>
      </c>
      <c r="M330" s="47">
        <f t="shared" si="223"/>
        <v>328</v>
      </c>
      <c r="N330" s="47">
        <f t="shared" si="224"/>
        <v>43431</v>
      </c>
      <c r="O330" s="10"/>
    </row>
    <row r="331" spans="1:15" hidden="1" x14ac:dyDescent="0.35">
      <c r="A331" s="81"/>
      <c r="B331" s="56" t="s">
        <v>113</v>
      </c>
      <c r="C331" s="46">
        <f t="shared" si="236"/>
        <v>301</v>
      </c>
      <c r="D331" s="47">
        <f t="shared" si="239"/>
        <v>308</v>
      </c>
      <c r="E331" s="47">
        <f t="shared" si="239"/>
        <v>305</v>
      </c>
      <c r="F331" s="47">
        <f t="shared" si="239"/>
        <v>317</v>
      </c>
      <c r="G331" s="47">
        <f t="shared" si="239"/>
        <v>321</v>
      </c>
      <c r="H331" s="47">
        <f t="shared" si="239"/>
        <v>323</v>
      </c>
      <c r="I331" s="47">
        <f t="shared" si="239"/>
        <v>325</v>
      </c>
      <c r="J331" s="47">
        <f t="shared" si="239"/>
        <v>327</v>
      </c>
      <c r="K331" s="47">
        <f t="shared" si="239"/>
        <v>331</v>
      </c>
      <c r="L331" s="47">
        <f t="shared" si="222"/>
        <v>331</v>
      </c>
      <c r="M331" s="47">
        <f t="shared" si="223"/>
        <v>335</v>
      </c>
      <c r="N331" s="47">
        <f t="shared" si="224"/>
        <v>43438</v>
      </c>
      <c r="O331" s="10"/>
    </row>
    <row r="332" spans="1:15" hidden="1" x14ac:dyDescent="0.35">
      <c r="A332" s="81"/>
      <c r="B332" s="55" t="s">
        <v>114</v>
      </c>
      <c r="C332" s="44">
        <f t="shared" si="236"/>
        <v>308</v>
      </c>
      <c r="D332" s="45">
        <f t="shared" si="239"/>
        <v>315</v>
      </c>
      <c r="E332" s="45">
        <f t="shared" si="239"/>
        <v>312</v>
      </c>
      <c r="F332" s="45">
        <f t="shared" si="239"/>
        <v>324</v>
      </c>
      <c r="G332" s="45">
        <f t="shared" si="239"/>
        <v>328</v>
      </c>
      <c r="H332" s="45">
        <f t="shared" si="239"/>
        <v>330</v>
      </c>
      <c r="I332" s="45">
        <f t="shared" si="239"/>
        <v>332</v>
      </c>
      <c r="J332" s="45">
        <f t="shared" si="239"/>
        <v>334</v>
      </c>
      <c r="K332" s="45">
        <f t="shared" si="239"/>
        <v>338</v>
      </c>
      <c r="L332" s="45">
        <f t="shared" si="222"/>
        <v>338</v>
      </c>
      <c r="M332" s="45">
        <f t="shared" si="223"/>
        <v>342</v>
      </c>
      <c r="N332" s="45">
        <f t="shared" si="224"/>
        <v>43445</v>
      </c>
      <c r="O332" s="10"/>
    </row>
    <row r="333" spans="1:15" hidden="1" x14ac:dyDescent="0.35">
      <c r="A333" s="81"/>
      <c r="B333" s="55" t="s">
        <v>115</v>
      </c>
      <c r="C333" s="44">
        <f>D333-7</f>
        <v>315</v>
      </c>
      <c r="D333" s="45">
        <f t="shared" ref="D333:K333" si="240">D332+7</f>
        <v>322</v>
      </c>
      <c r="E333" s="45">
        <f t="shared" si="240"/>
        <v>319</v>
      </c>
      <c r="F333" s="45">
        <f t="shared" si="240"/>
        <v>331</v>
      </c>
      <c r="G333" s="45">
        <f t="shared" si="240"/>
        <v>335</v>
      </c>
      <c r="H333" s="45">
        <f t="shared" si="240"/>
        <v>337</v>
      </c>
      <c r="I333" s="45">
        <f t="shared" si="240"/>
        <v>339</v>
      </c>
      <c r="J333" s="45">
        <f t="shared" si="240"/>
        <v>341</v>
      </c>
      <c r="K333" s="45">
        <f t="shared" si="240"/>
        <v>345</v>
      </c>
      <c r="L333" s="45">
        <f t="shared" si="222"/>
        <v>345</v>
      </c>
      <c r="M333" s="45">
        <f t="shared" si="223"/>
        <v>349</v>
      </c>
      <c r="N333" s="45">
        <f t="shared" si="224"/>
        <v>43452</v>
      </c>
      <c r="O333" s="10"/>
    </row>
    <row r="334" spans="1:15" hidden="1" x14ac:dyDescent="0.35">
      <c r="A334" s="81"/>
      <c r="B334" s="55" t="s">
        <v>117</v>
      </c>
      <c r="C334" s="44">
        <f>D334-7</f>
        <v>322</v>
      </c>
      <c r="D334" s="45">
        <f t="shared" ref="D334:K334" si="241">D333+7</f>
        <v>329</v>
      </c>
      <c r="E334" s="45">
        <f t="shared" si="241"/>
        <v>326</v>
      </c>
      <c r="F334" s="45">
        <f t="shared" si="241"/>
        <v>338</v>
      </c>
      <c r="G334" s="45">
        <f t="shared" si="241"/>
        <v>342</v>
      </c>
      <c r="H334" s="45">
        <f t="shared" si="241"/>
        <v>344</v>
      </c>
      <c r="I334" s="45">
        <f t="shared" si="241"/>
        <v>346</v>
      </c>
      <c r="J334" s="45">
        <f t="shared" si="241"/>
        <v>348</v>
      </c>
      <c r="K334" s="45">
        <f t="shared" si="241"/>
        <v>352</v>
      </c>
      <c r="L334" s="45">
        <f t="shared" si="222"/>
        <v>352</v>
      </c>
      <c r="M334" s="45">
        <f t="shared" si="223"/>
        <v>356</v>
      </c>
      <c r="N334" s="45">
        <f t="shared" si="224"/>
        <v>43459</v>
      </c>
      <c r="O334" s="10"/>
    </row>
    <row r="335" spans="1:15" hidden="1" x14ac:dyDescent="0.35">
      <c r="A335" s="81"/>
      <c r="B335" s="56" t="s">
        <v>118</v>
      </c>
      <c r="C335" s="46">
        <f t="shared" ref="C335:D338" si="242">C334+7</f>
        <v>329</v>
      </c>
      <c r="D335" s="47">
        <f t="shared" si="242"/>
        <v>336</v>
      </c>
      <c r="E335" s="47">
        <f t="shared" ref="E335:K338" si="243">E334+7</f>
        <v>333</v>
      </c>
      <c r="F335" s="47">
        <f t="shared" si="243"/>
        <v>345</v>
      </c>
      <c r="G335" s="47">
        <f t="shared" si="243"/>
        <v>349</v>
      </c>
      <c r="H335" s="47">
        <f t="shared" si="243"/>
        <v>351</v>
      </c>
      <c r="I335" s="47">
        <f>I334+8</f>
        <v>354</v>
      </c>
      <c r="J335" s="47">
        <f t="shared" si="243"/>
        <v>355</v>
      </c>
      <c r="K335" s="47">
        <f t="shared" si="243"/>
        <v>359</v>
      </c>
      <c r="L335" s="47">
        <f t="shared" si="222"/>
        <v>359</v>
      </c>
      <c r="M335" s="47">
        <f t="shared" si="223"/>
        <v>363</v>
      </c>
      <c r="N335" s="47">
        <f t="shared" si="224"/>
        <v>43466</v>
      </c>
      <c r="O335" s="10"/>
    </row>
    <row r="336" spans="1:15" hidden="1" x14ac:dyDescent="0.35">
      <c r="A336" s="81"/>
      <c r="B336" s="56" t="s">
        <v>119</v>
      </c>
      <c r="C336" s="46">
        <f t="shared" si="242"/>
        <v>336</v>
      </c>
      <c r="D336" s="47">
        <f t="shared" si="242"/>
        <v>343</v>
      </c>
      <c r="E336" s="47">
        <f t="shared" si="243"/>
        <v>340</v>
      </c>
      <c r="F336" s="47">
        <f t="shared" si="243"/>
        <v>352</v>
      </c>
      <c r="G336" s="47">
        <f t="shared" si="243"/>
        <v>356</v>
      </c>
      <c r="H336" s="47">
        <f t="shared" si="243"/>
        <v>358</v>
      </c>
      <c r="I336" s="47">
        <f>I335+8</f>
        <v>362</v>
      </c>
      <c r="J336" s="47">
        <f t="shared" si="243"/>
        <v>362</v>
      </c>
      <c r="K336" s="47">
        <f t="shared" si="243"/>
        <v>366</v>
      </c>
      <c r="L336" s="47">
        <f t="shared" si="222"/>
        <v>366</v>
      </c>
      <c r="M336" s="47">
        <f t="shared" si="223"/>
        <v>370</v>
      </c>
      <c r="N336" s="47">
        <f t="shared" si="224"/>
        <v>43473</v>
      </c>
      <c r="O336" s="10"/>
    </row>
    <row r="337" spans="1:15" hidden="1" x14ac:dyDescent="0.35">
      <c r="A337" s="81"/>
      <c r="B337" s="55" t="s">
        <v>120</v>
      </c>
      <c r="C337" s="44">
        <f t="shared" si="242"/>
        <v>343</v>
      </c>
      <c r="D337" s="45">
        <f t="shared" si="242"/>
        <v>350</v>
      </c>
      <c r="E337" s="45">
        <f t="shared" si="243"/>
        <v>347</v>
      </c>
      <c r="F337" s="45">
        <f t="shared" si="243"/>
        <v>359</v>
      </c>
      <c r="G337" s="45">
        <f t="shared" si="243"/>
        <v>363</v>
      </c>
      <c r="H337" s="45">
        <f t="shared" si="243"/>
        <v>365</v>
      </c>
      <c r="I337" s="45">
        <f>I336+5</f>
        <v>367</v>
      </c>
      <c r="J337" s="45">
        <f t="shared" si="243"/>
        <v>369</v>
      </c>
      <c r="K337" s="45">
        <f t="shared" si="243"/>
        <v>373</v>
      </c>
      <c r="L337" s="45">
        <f t="shared" si="222"/>
        <v>373</v>
      </c>
      <c r="M337" s="45">
        <f t="shared" si="223"/>
        <v>377</v>
      </c>
      <c r="N337" s="45">
        <f t="shared" si="224"/>
        <v>43480</v>
      </c>
      <c r="O337" s="10"/>
    </row>
    <row r="338" spans="1:15" hidden="1" x14ac:dyDescent="0.35">
      <c r="A338" s="81"/>
      <c r="B338" s="56" t="s">
        <v>128</v>
      </c>
      <c r="C338" s="46">
        <f t="shared" si="242"/>
        <v>350</v>
      </c>
      <c r="D338" s="47">
        <f t="shared" si="242"/>
        <v>357</v>
      </c>
      <c r="E338" s="47">
        <f t="shared" si="243"/>
        <v>354</v>
      </c>
      <c r="F338" s="47">
        <f t="shared" si="243"/>
        <v>366</v>
      </c>
      <c r="G338" s="47">
        <f t="shared" si="243"/>
        <v>370</v>
      </c>
      <c r="H338" s="47">
        <f t="shared" si="243"/>
        <v>372</v>
      </c>
      <c r="I338" s="47">
        <f>I337+7</f>
        <v>374</v>
      </c>
      <c r="J338" s="47">
        <f t="shared" si="243"/>
        <v>376</v>
      </c>
      <c r="K338" s="47">
        <f t="shared" si="243"/>
        <v>380</v>
      </c>
      <c r="L338" s="47">
        <f t="shared" si="222"/>
        <v>380</v>
      </c>
      <c r="M338" s="47">
        <f t="shared" si="223"/>
        <v>384</v>
      </c>
      <c r="N338" s="47">
        <f t="shared" si="224"/>
        <v>43487</v>
      </c>
      <c r="O338" s="10"/>
    </row>
    <row r="339" spans="1:15" hidden="1" x14ac:dyDescent="0.35">
      <c r="A339" s="81"/>
      <c r="B339" s="56" t="s">
        <v>129</v>
      </c>
      <c r="C339" s="46">
        <f t="shared" ref="C339:H339" si="244">C338+7</f>
        <v>357</v>
      </c>
      <c r="D339" s="47">
        <f t="shared" si="244"/>
        <v>364</v>
      </c>
      <c r="E339" s="47">
        <f t="shared" si="244"/>
        <v>361</v>
      </c>
      <c r="F339" s="47">
        <f t="shared" si="244"/>
        <v>373</v>
      </c>
      <c r="G339" s="47">
        <f t="shared" si="244"/>
        <v>377</v>
      </c>
      <c r="H339" s="47">
        <f t="shared" si="244"/>
        <v>379</v>
      </c>
      <c r="I339" s="47">
        <f>I338+7</f>
        <v>381</v>
      </c>
      <c r="J339" s="47">
        <v>17</v>
      </c>
      <c r="K339" s="47">
        <f>K338+7</f>
        <v>387</v>
      </c>
      <c r="L339" s="47">
        <f t="shared" si="222"/>
        <v>387</v>
      </c>
      <c r="M339" s="47">
        <f t="shared" si="223"/>
        <v>391</v>
      </c>
      <c r="N339" s="47">
        <f t="shared" si="224"/>
        <v>43494</v>
      </c>
      <c r="O339" s="10"/>
    </row>
    <row r="340" spans="1:15" hidden="1" x14ac:dyDescent="0.35">
      <c r="A340" s="81"/>
      <c r="B340" s="55" t="s">
        <v>130</v>
      </c>
      <c r="C340" s="44">
        <f t="shared" ref="C340:H340" si="245">C339+7</f>
        <v>364</v>
      </c>
      <c r="D340" s="45">
        <f t="shared" si="245"/>
        <v>371</v>
      </c>
      <c r="E340" s="45">
        <f t="shared" si="245"/>
        <v>368</v>
      </c>
      <c r="F340" s="45">
        <f t="shared" si="245"/>
        <v>380</v>
      </c>
      <c r="G340" s="45">
        <f t="shared" si="245"/>
        <v>384</v>
      </c>
      <c r="H340" s="45">
        <f t="shared" si="245"/>
        <v>386</v>
      </c>
      <c r="I340" s="45">
        <f>I339+7</f>
        <v>388</v>
      </c>
      <c r="J340" s="45">
        <v>24</v>
      </c>
      <c r="K340" s="45">
        <f>K339+7</f>
        <v>394</v>
      </c>
      <c r="L340" s="45">
        <f t="shared" si="222"/>
        <v>394</v>
      </c>
      <c r="M340" s="45">
        <f t="shared" si="223"/>
        <v>398</v>
      </c>
      <c r="N340" s="45">
        <f t="shared" si="224"/>
        <v>43501</v>
      </c>
      <c r="O340" s="10"/>
    </row>
    <row r="341" spans="1:15" hidden="1" x14ac:dyDescent="0.35">
      <c r="A341" s="81"/>
      <c r="B341" s="55" t="s">
        <v>132</v>
      </c>
      <c r="C341" s="44">
        <f t="shared" ref="C341:I341" si="246">C340+7</f>
        <v>371</v>
      </c>
      <c r="D341" s="45">
        <f t="shared" si="246"/>
        <v>378</v>
      </c>
      <c r="E341" s="45">
        <f t="shared" si="246"/>
        <v>375</v>
      </c>
      <c r="F341" s="45">
        <f t="shared" si="246"/>
        <v>387</v>
      </c>
      <c r="G341" s="45">
        <f t="shared" si="246"/>
        <v>391</v>
      </c>
      <c r="H341" s="45">
        <f t="shared" si="246"/>
        <v>393</v>
      </c>
      <c r="I341" s="45">
        <f t="shared" si="246"/>
        <v>395</v>
      </c>
      <c r="J341" s="45">
        <v>43496</v>
      </c>
      <c r="K341" s="45">
        <f>K340+7</f>
        <v>401</v>
      </c>
      <c r="L341" s="45">
        <f>L340+7</f>
        <v>401</v>
      </c>
      <c r="M341" s="45">
        <f>M340+4</f>
        <v>402</v>
      </c>
      <c r="N341" s="45">
        <f>M341</f>
        <v>402</v>
      </c>
      <c r="O341" s="10"/>
    </row>
    <row r="342" spans="1:15" hidden="1" x14ac:dyDescent="0.35">
      <c r="A342" s="81"/>
      <c r="B342" s="55" t="s">
        <v>136</v>
      </c>
      <c r="C342" s="44">
        <f t="shared" ref="C342:H342" si="247">C341+7</f>
        <v>378</v>
      </c>
      <c r="D342" s="45">
        <f t="shared" si="247"/>
        <v>385</v>
      </c>
      <c r="E342" s="45">
        <f t="shared" si="247"/>
        <v>382</v>
      </c>
      <c r="F342" s="45">
        <f t="shared" si="247"/>
        <v>394</v>
      </c>
      <c r="G342" s="45">
        <f>G341+6</f>
        <v>397</v>
      </c>
      <c r="H342" s="45">
        <f t="shared" si="247"/>
        <v>400</v>
      </c>
      <c r="I342" s="45">
        <f>I341+6</f>
        <v>401</v>
      </c>
      <c r="J342" s="45">
        <f>J341+7</f>
        <v>43503</v>
      </c>
      <c r="K342" s="45">
        <f>K341+6</f>
        <v>407</v>
      </c>
      <c r="L342" s="45">
        <f>L341+6</f>
        <v>407</v>
      </c>
      <c r="M342" s="45">
        <f t="shared" ref="M342:M375" si="248">M341+7</f>
        <v>409</v>
      </c>
      <c r="N342" s="45">
        <f t="shared" ref="N342:N375" si="249">N341+7</f>
        <v>409</v>
      </c>
      <c r="O342" s="10"/>
    </row>
    <row r="343" spans="1:15" hidden="1" x14ac:dyDescent="0.35">
      <c r="A343" s="81"/>
      <c r="B343" s="55" t="s">
        <v>139</v>
      </c>
      <c r="C343" s="44">
        <f t="shared" ref="C343:K343" si="250">C342+7</f>
        <v>385</v>
      </c>
      <c r="D343" s="45">
        <f t="shared" si="250"/>
        <v>392</v>
      </c>
      <c r="E343" s="45">
        <f t="shared" si="250"/>
        <v>389</v>
      </c>
      <c r="F343" s="45">
        <f t="shared" si="250"/>
        <v>401</v>
      </c>
      <c r="G343" s="45">
        <f t="shared" si="250"/>
        <v>404</v>
      </c>
      <c r="H343" s="45">
        <f t="shared" si="250"/>
        <v>407</v>
      </c>
      <c r="I343" s="45">
        <f t="shared" si="250"/>
        <v>408</v>
      </c>
      <c r="J343" s="45">
        <f t="shared" si="250"/>
        <v>43510</v>
      </c>
      <c r="K343" s="45">
        <f t="shared" si="250"/>
        <v>414</v>
      </c>
      <c r="L343" s="45">
        <f t="shared" ref="L343:L375" si="251">L342+7</f>
        <v>414</v>
      </c>
      <c r="M343" s="45">
        <f t="shared" si="248"/>
        <v>416</v>
      </c>
      <c r="N343" s="45">
        <f t="shared" si="249"/>
        <v>416</v>
      </c>
      <c r="O343" s="10"/>
    </row>
    <row r="344" spans="1:15" hidden="1" x14ac:dyDescent="0.35">
      <c r="A344" s="81"/>
      <c r="B344" s="55" t="s">
        <v>140</v>
      </c>
      <c r="C344" s="44">
        <f t="shared" ref="C344:K365" si="252">C343+7</f>
        <v>392</v>
      </c>
      <c r="D344" s="45">
        <f t="shared" si="252"/>
        <v>399</v>
      </c>
      <c r="E344" s="45">
        <f t="shared" si="252"/>
        <v>396</v>
      </c>
      <c r="F344" s="45">
        <f t="shared" si="252"/>
        <v>408</v>
      </c>
      <c r="G344" s="45">
        <f t="shared" si="252"/>
        <v>411</v>
      </c>
      <c r="H344" s="45">
        <f t="shared" si="252"/>
        <v>414</v>
      </c>
      <c r="I344" s="45">
        <f t="shared" si="252"/>
        <v>415</v>
      </c>
      <c r="J344" s="45">
        <f t="shared" si="252"/>
        <v>43517</v>
      </c>
      <c r="K344" s="45">
        <f t="shared" si="252"/>
        <v>421</v>
      </c>
      <c r="L344" s="45">
        <f t="shared" si="251"/>
        <v>421</v>
      </c>
      <c r="M344" s="45">
        <f t="shared" si="248"/>
        <v>423</v>
      </c>
      <c r="N344" s="45">
        <f t="shared" si="249"/>
        <v>423</v>
      </c>
      <c r="O344" s="10"/>
    </row>
    <row r="345" spans="1:15" hidden="1" x14ac:dyDescent="0.35">
      <c r="A345" s="81"/>
      <c r="B345" s="56" t="s">
        <v>147</v>
      </c>
      <c r="C345" s="46">
        <f t="shared" si="252"/>
        <v>399</v>
      </c>
      <c r="D345" s="47">
        <f t="shared" si="252"/>
        <v>406</v>
      </c>
      <c r="E345" s="47">
        <f t="shared" si="252"/>
        <v>403</v>
      </c>
      <c r="F345" s="47">
        <f t="shared" si="252"/>
        <v>415</v>
      </c>
      <c r="G345" s="47">
        <f t="shared" si="252"/>
        <v>418</v>
      </c>
      <c r="H345" s="47">
        <f t="shared" si="252"/>
        <v>421</v>
      </c>
      <c r="I345" s="47">
        <f t="shared" si="252"/>
        <v>422</v>
      </c>
      <c r="J345" s="47">
        <f t="shared" si="252"/>
        <v>43524</v>
      </c>
      <c r="K345" s="47">
        <f t="shared" si="252"/>
        <v>428</v>
      </c>
      <c r="L345" s="47">
        <f t="shared" si="251"/>
        <v>428</v>
      </c>
      <c r="M345" s="47">
        <f t="shared" si="248"/>
        <v>430</v>
      </c>
      <c r="N345" s="47">
        <f t="shared" si="249"/>
        <v>430</v>
      </c>
      <c r="O345" s="10"/>
    </row>
    <row r="346" spans="1:15" hidden="1" x14ac:dyDescent="0.35">
      <c r="A346" s="81"/>
      <c r="B346" s="55" t="s">
        <v>150</v>
      </c>
      <c r="C346" s="44">
        <f t="shared" si="252"/>
        <v>406</v>
      </c>
      <c r="D346" s="45">
        <f t="shared" si="252"/>
        <v>413</v>
      </c>
      <c r="E346" s="45">
        <f t="shared" si="252"/>
        <v>410</v>
      </c>
      <c r="F346" s="45">
        <f t="shared" si="252"/>
        <v>422</v>
      </c>
      <c r="G346" s="45">
        <f t="shared" si="252"/>
        <v>425</v>
      </c>
      <c r="H346" s="45">
        <f t="shared" si="252"/>
        <v>428</v>
      </c>
      <c r="I346" s="45">
        <f t="shared" si="252"/>
        <v>429</v>
      </c>
      <c r="J346" s="45">
        <f t="shared" si="252"/>
        <v>43531</v>
      </c>
      <c r="K346" s="45">
        <f t="shared" si="252"/>
        <v>435</v>
      </c>
      <c r="L346" s="45">
        <f t="shared" si="251"/>
        <v>435</v>
      </c>
      <c r="M346" s="45">
        <f t="shared" si="248"/>
        <v>437</v>
      </c>
      <c r="N346" s="45">
        <f t="shared" si="249"/>
        <v>437</v>
      </c>
      <c r="O346" s="10"/>
    </row>
    <row r="347" spans="1:15" hidden="1" x14ac:dyDescent="0.35">
      <c r="A347" s="81"/>
      <c r="B347" s="55" t="s">
        <v>153</v>
      </c>
      <c r="C347" s="44">
        <f t="shared" si="252"/>
        <v>413</v>
      </c>
      <c r="D347" s="45">
        <f t="shared" si="252"/>
        <v>420</v>
      </c>
      <c r="E347" s="45">
        <f t="shared" si="252"/>
        <v>417</v>
      </c>
      <c r="F347" s="45">
        <f t="shared" si="252"/>
        <v>429</v>
      </c>
      <c r="G347" s="45">
        <f t="shared" si="252"/>
        <v>432</v>
      </c>
      <c r="H347" s="45">
        <f t="shared" si="252"/>
        <v>435</v>
      </c>
      <c r="I347" s="45">
        <f t="shared" si="252"/>
        <v>436</v>
      </c>
      <c r="J347" s="45">
        <f t="shared" si="252"/>
        <v>43538</v>
      </c>
      <c r="K347" s="45">
        <f t="shared" si="252"/>
        <v>442</v>
      </c>
      <c r="L347" s="45">
        <f t="shared" si="251"/>
        <v>442</v>
      </c>
      <c r="M347" s="45">
        <f t="shared" si="248"/>
        <v>444</v>
      </c>
      <c r="N347" s="45">
        <f t="shared" si="249"/>
        <v>444</v>
      </c>
      <c r="O347" s="10"/>
    </row>
    <row r="348" spans="1:15" hidden="1" x14ac:dyDescent="0.35">
      <c r="A348" s="81"/>
      <c r="B348" s="55" t="s">
        <v>155</v>
      </c>
      <c r="C348" s="44">
        <f t="shared" si="252"/>
        <v>420</v>
      </c>
      <c r="D348" s="45">
        <f t="shared" si="252"/>
        <v>427</v>
      </c>
      <c r="E348" s="45">
        <f t="shared" si="252"/>
        <v>424</v>
      </c>
      <c r="F348" s="45">
        <f t="shared" si="252"/>
        <v>436</v>
      </c>
      <c r="G348" s="45">
        <f t="shared" si="252"/>
        <v>439</v>
      </c>
      <c r="H348" s="45">
        <f t="shared" si="252"/>
        <v>442</v>
      </c>
      <c r="I348" s="45">
        <f t="shared" si="252"/>
        <v>443</v>
      </c>
      <c r="J348" s="45">
        <f t="shared" si="252"/>
        <v>43545</v>
      </c>
      <c r="K348" s="45">
        <f t="shared" si="252"/>
        <v>449</v>
      </c>
      <c r="L348" s="45">
        <f t="shared" si="251"/>
        <v>449</v>
      </c>
      <c r="M348" s="45">
        <f t="shared" si="248"/>
        <v>451</v>
      </c>
      <c r="N348" s="45">
        <f t="shared" si="249"/>
        <v>451</v>
      </c>
      <c r="O348" s="10"/>
    </row>
    <row r="349" spans="1:15" hidden="1" x14ac:dyDescent="0.35">
      <c r="A349" s="81"/>
      <c r="B349" s="55" t="s">
        <v>156</v>
      </c>
      <c r="C349" s="44">
        <f t="shared" si="252"/>
        <v>427</v>
      </c>
      <c r="D349" s="45">
        <f t="shared" si="252"/>
        <v>434</v>
      </c>
      <c r="E349" s="45">
        <f t="shared" si="252"/>
        <v>431</v>
      </c>
      <c r="F349" s="45">
        <f t="shared" si="252"/>
        <v>443</v>
      </c>
      <c r="G349" s="45">
        <f t="shared" si="252"/>
        <v>446</v>
      </c>
      <c r="H349" s="45">
        <f t="shared" si="252"/>
        <v>449</v>
      </c>
      <c r="I349" s="45">
        <f t="shared" si="252"/>
        <v>450</v>
      </c>
      <c r="J349" s="45">
        <f t="shared" si="252"/>
        <v>43552</v>
      </c>
      <c r="K349" s="45">
        <f t="shared" si="252"/>
        <v>456</v>
      </c>
      <c r="L349" s="45">
        <f t="shared" si="251"/>
        <v>456</v>
      </c>
      <c r="M349" s="45">
        <f t="shared" si="248"/>
        <v>458</v>
      </c>
      <c r="N349" s="45">
        <f t="shared" si="249"/>
        <v>458</v>
      </c>
      <c r="O349" s="10"/>
    </row>
    <row r="350" spans="1:15" hidden="1" x14ac:dyDescent="0.35">
      <c r="A350" s="81"/>
      <c r="B350" s="55" t="s">
        <v>164</v>
      </c>
      <c r="C350" s="44">
        <f t="shared" si="252"/>
        <v>434</v>
      </c>
      <c r="D350" s="45">
        <f t="shared" si="252"/>
        <v>441</v>
      </c>
      <c r="E350" s="45">
        <f t="shared" si="252"/>
        <v>438</v>
      </c>
      <c r="F350" s="45">
        <f t="shared" si="252"/>
        <v>450</v>
      </c>
      <c r="G350" s="45">
        <f t="shared" si="252"/>
        <v>453</v>
      </c>
      <c r="H350" s="45">
        <f t="shared" si="252"/>
        <v>456</v>
      </c>
      <c r="I350" s="45">
        <f t="shared" si="252"/>
        <v>457</v>
      </c>
      <c r="J350" s="45">
        <f t="shared" si="252"/>
        <v>43559</v>
      </c>
      <c r="K350" s="45">
        <f t="shared" si="252"/>
        <v>463</v>
      </c>
      <c r="L350" s="45">
        <f t="shared" si="251"/>
        <v>463</v>
      </c>
      <c r="M350" s="45">
        <f t="shared" si="248"/>
        <v>465</v>
      </c>
      <c r="N350" s="45">
        <f t="shared" si="249"/>
        <v>465</v>
      </c>
      <c r="O350" s="10"/>
    </row>
    <row r="351" spans="1:15" hidden="1" x14ac:dyDescent="0.35">
      <c r="A351" s="81"/>
      <c r="B351" s="55" t="s">
        <v>167</v>
      </c>
      <c r="C351" s="44">
        <f t="shared" si="252"/>
        <v>441</v>
      </c>
      <c r="D351" s="45">
        <f t="shared" si="252"/>
        <v>448</v>
      </c>
      <c r="E351" s="45">
        <f t="shared" si="252"/>
        <v>445</v>
      </c>
      <c r="F351" s="45">
        <f t="shared" si="252"/>
        <v>457</v>
      </c>
      <c r="G351" s="45">
        <f t="shared" si="252"/>
        <v>460</v>
      </c>
      <c r="H351" s="45">
        <f t="shared" si="252"/>
        <v>463</v>
      </c>
      <c r="I351" s="45">
        <f t="shared" si="252"/>
        <v>464</v>
      </c>
      <c r="J351" s="45">
        <f t="shared" si="252"/>
        <v>43566</v>
      </c>
      <c r="K351" s="45">
        <f t="shared" si="252"/>
        <v>470</v>
      </c>
      <c r="L351" s="45">
        <f t="shared" si="251"/>
        <v>470</v>
      </c>
      <c r="M351" s="45">
        <f t="shared" si="248"/>
        <v>472</v>
      </c>
      <c r="N351" s="45">
        <f t="shared" si="249"/>
        <v>472</v>
      </c>
      <c r="O351" s="10"/>
    </row>
    <row r="352" spans="1:15" hidden="1" x14ac:dyDescent="0.35">
      <c r="A352" s="81"/>
      <c r="B352" s="55" t="s">
        <v>170</v>
      </c>
      <c r="C352" s="44">
        <f t="shared" si="252"/>
        <v>448</v>
      </c>
      <c r="D352" s="45">
        <f t="shared" si="252"/>
        <v>455</v>
      </c>
      <c r="E352" s="45">
        <f t="shared" si="252"/>
        <v>452</v>
      </c>
      <c r="F352" s="45">
        <f t="shared" si="252"/>
        <v>464</v>
      </c>
      <c r="G352" s="45">
        <f t="shared" si="252"/>
        <v>467</v>
      </c>
      <c r="H352" s="45">
        <f t="shared" si="252"/>
        <v>470</v>
      </c>
      <c r="I352" s="45">
        <f t="shared" si="252"/>
        <v>471</v>
      </c>
      <c r="J352" s="45">
        <f t="shared" si="252"/>
        <v>43573</v>
      </c>
      <c r="K352" s="45">
        <f t="shared" si="252"/>
        <v>477</v>
      </c>
      <c r="L352" s="45">
        <f t="shared" si="251"/>
        <v>477</v>
      </c>
      <c r="M352" s="45">
        <f t="shared" si="248"/>
        <v>479</v>
      </c>
      <c r="N352" s="45">
        <f t="shared" si="249"/>
        <v>479</v>
      </c>
      <c r="O352" s="10"/>
    </row>
    <row r="353" spans="1:15" hidden="1" x14ac:dyDescent="0.35">
      <c r="A353" s="81"/>
      <c r="B353" s="55" t="s">
        <v>174</v>
      </c>
      <c r="C353" s="44">
        <f t="shared" si="252"/>
        <v>455</v>
      </c>
      <c r="D353" s="45">
        <f t="shared" si="252"/>
        <v>462</v>
      </c>
      <c r="E353" s="45">
        <f t="shared" si="252"/>
        <v>459</v>
      </c>
      <c r="F353" s="45">
        <f t="shared" si="252"/>
        <v>471</v>
      </c>
      <c r="G353" s="45">
        <f t="shared" si="252"/>
        <v>474</v>
      </c>
      <c r="H353" s="45">
        <f t="shared" si="252"/>
        <v>477</v>
      </c>
      <c r="I353" s="45">
        <f t="shared" si="252"/>
        <v>478</v>
      </c>
      <c r="J353" s="45">
        <f t="shared" si="252"/>
        <v>43580</v>
      </c>
      <c r="K353" s="45">
        <f t="shared" si="252"/>
        <v>484</v>
      </c>
      <c r="L353" s="45">
        <f t="shared" si="251"/>
        <v>484</v>
      </c>
      <c r="M353" s="45">
        <f t="shared" si="248"/>
        <v>486</v>
      </c>
      <c r="N353" s="45">
        <f t="shared" si="249"/>
        <v>486</v>
      </c>
      <c r="O353" s="10"/>
    </row>
    <row r="354" spans="1:15" hidden="1" x14ac:dyDescent="0.35">
      <c r="A354" s="81"/>
      <c r="B354" s="69" t="s">
        <v>178</v>
      </c>
      <c r="C354" s="44">
        <f t="shared" si="252"/>
        <v>462</v>
      </c>
      <c r="D354" s="45">
        <f t="shared" si="252"/>
        <v>469</v>
      </c>
      <c r="E354" s="45">
        <f t="shared" si="252"/>
        <v>466</v>
      </c>
      <c r="F354" s="45">
        <f t="shared" si="252"/>
        <v>478</v>
      </c>
      <c r="G354" s="45">
        <f t="shared" si="252"/>
        <v>481</v>
      </c>
      <c r="H354" s="45">
        <f t="shared" si="252"/>
        <v>484</v>
      </c>
      <c r="I354" s="45">
        <f t="shared" si="252"/>
        <v>485</v>
      </c>
      <c r="J354" s="45">
        <f t="shared" si="252"/>
        <v>43587</v>
      </c>
      <c r="K354" s="45">
        <f t="shared" si="252"/>
        <v>491</v>
      </c>
      <c r="L354" s="45">
        <f t="shared" si="251"/>
        <v>491</v>
      </c>
      <c r="M354" s="45">
        <f t="shared" si="248"/>
        <v>493</v>
      </c>
      <c r="N354" s="45">
        <f t="shared" si="249"/>
        <v>493</v>
      </c>
      <c r="O354" s="10"/>
    </row>
    <row r="355" spans="1:15" hidden="1" x14ac:dyDescent="0.35">
      <c r="A355" s="81"/>
      <c r="B355" s="55" t="s">
        <v>179</v>
      </c>
      <c r="C355" s="44">
        <f t="shared" si="252"/>
        <v>469</v>
      </c>
      <c r="D355" s="45">
        <f t="shared" si="252"/>
        <v>476</v>
      </c>
      <c r="E355" s="45">
        <f t="shared" si="252"/>
        <v>473</v>
      </c>
      <c r="F355" s="45">
        <f t="shared" si="252"/>
        <v>485</v>
      </c>
      <c r="G355" s="45">
        <f t="shared" si="252"/>
        <v>488</v>
      </c>
      <c r="H355" s="45">
        <f t="shared" si="252"/>
        <v>491</v>
      </c>
      <c r="I355" s="45">
        <f t="shared" si="252"/>
        <v>492</v>
      </c>
      <c r="J355" s="45">
        <f t="shared" si="252"/>
        <v>43594</v>
      </c>
      <c r="K355" s="45">
        <f t="shared" si="252"/>
        <v>498</v>
      </c>
      <c r="L355" s="45">
        <f t="shared" si="251"/>
        <v>498</v>
      </c>
      <c r="M355" s="45">
        <f t="shared" si="248"/>
        <v>500</v>
      </c>
      <c r="N355" s="45">
        <f t="shared" si="249"/>
        <v>500</v>
      </c>
      <c r="O355" s="10"/>
    </row>
    <row r="356" spans="1:15" hidden="1" x14ac:dyDescent="0.35">
      <c r="A356" s="81"/>
      <c r="B356" s="55" t="s">
        <v>182</v>
      </c>
      <c r="C356" s="44">
        <f t="shared" si="252"/>
        <v>476</v>
      </c>
      <c r="D356" s="45">
        <f t="shared" si="252"/>
        <v>483</v>
      </c>
      <c r="E356" s="45">
        <f t="shared" si="252"/>
        <v>480</v>
      </c>
      <c r="F356" s="45">
        <f t="shared" si="252"/>
        <v>492</v>
      </c>
      <c r="G356" s="45">
        <f t="shared" si="252"/>
        <v>495</v>
      </c>
      <c r="H356" s="45">
        <f t="shared" si="252"/>
        <v>498</v>
      </c>
      <c r="I356" s="45">
        <f t="shared" si="252"/>
        <v>499</v>
      </c>
      <c r="J356" s="45">
        <f t="shared" si="252"/>
        <v>43601</v>
      </c>
      <c r="K356" s="45">
        <f t="shared" si="252"/>
        <v>505</v>
      </c>
      <c r="L356" s="45">
        <f t="shared" si="251"/>
        <v>505</v>
      </c>
      <c r="M356" s="45">
        <f t="shared" si="248"/>
        <v>507</v>
      </c>
      <c r="N356" s="45">
        <f t="shared" si="249"/>
        <v>507</v>
      </c>
      <c r="O356" s="10"/>
    </row>
    <row r="357" spans="1:15" hidden="1" x14ac:dyDescent="0.35">
      <c r="A357" s="81"/>
      <c r="B357" s="55" t="s">
        <v>185</v>
      </c>
      <c r="C357" s="44">
        <f t="shared" si="252"/>
        <v>483</v>
      </c>
      <c r="D357" s="45">
        <f t="shared" si="252"/>
        <v>490</v>
      </c>
      <c r="E357" s="45">
        <f t="shared" si="252"/>
        <v>487</v>
      </c>
      <c r="F357" s="45">
        <f t="shared" si="252"/>
        <v>499</v>
      </c>
      <c r="G357" s="45">
        <f t="shared" si="252"/>
        <v>502</v>
      </c>
      <c r="H357" s="45">
        <f t="shared" si="252"/>
        <v>505</v>
      </c>
      <c r="I357" s="45">
        <f t="shared" si="252"/>
        <v>506</v>
      </c>
      <c r="J357" s="45">
        <f t="shared" si="252"/>
        <v>43608</v>
      </c>
      <c r="K357" s="45">
        <f t="shared" si="252"/>
        <v>512</v>
      </c>
      <c r="L357" s="45">
        <f t="shared" si="251"/>
        <v>512</v>
      </c>
      <c r="M357" s="45">
        <f t="shared" si="248"/>
        <v>514</v>
      </c>
      <c r="N357" s="45">
        <f t="shared" si="249"/>
        <v>514</v>
      </c>
      <c r="O357" s="10"/>
    </row>
    <row r="358" spans="1:15" hidden="1" x14ac:dyDescent="0.35">
      <c r="A358" s="81"/>
      <c r="B358" s="55" t="s">
        <v>188</v>
      </c>
      <c r="C358" s="44">
        <f t="shared" si="252"/>
        <v>490</v>
      </c>
      <c r="D358" s="45">
        <f t="shared" si="252"/>
        <v>497</v>
      </c>
      <c r="E358" s="45">
        <f t="shared" si="252"/>
        <v>494</v>
      </c>
      <c r="F358" s="45">
        <f t="shared" si="252"/>
        <v>506</v>
      </c>
      <c r="G358" s="45">
        <f t="shared" si="252"/>
        <v>509</v>
      </c>
      <c r="H358" s="45">
        <f t="shared" si="252"/>
        <v>512</v>
      </c>
      <c r="I358" s="45">
        <f t="shared" si="252"/>
        <v>513</v>
      </c>
      <c r="J358" s="45">
        <f t="shared" si="252"/>
        <v>43615</v>
      </c>
      <c r="K358" s="45">
        <f t="shared" si="252"/>
        <v>519</v>
      </c>
      <c r="L358" s="45">
        <f t="shared" si="251"/>
        <v>519</v>
      </c>
      <c r="M358" s="45">
        <f t="shared" si="248"/>
        <v>521</v>
      </c>
      <c r="N358" s="45">
        <f t="shared" si="249"/>
        <v>521</v>
      </c>
      <c r="O358" s="10"/>
    </row>
    <row r="359" spans="1:15" hidden="1" x14ac:dyDescent="0.35">
      <c r="A359" s="81"/>
      <c r="B359" s="55" t="s">
        <v>192</v>
      </c>
      <c r="C359" s="44">
        <f t="shared" si="252"/>
        <v>497</v>
      </c>
      <c r="D359" s="45">
        <f t="shared" si="252"/>
        <v>504</v>
      </c>
      <c r="E359" s="45">
        <f t="shared" si="252"/>
        <v>501</v>
      </c>
      <c r="F359" s="45">
        <f t="shared" si="252"/>
        <v>513</v>
      </c>
      <c r="G359" s="45">
        <f t="shared" si="252"/>
        <v>516</v>
      </c>
      <c r="H359" s="45">
        <f t="shared" si="252"/>
        <v>519</v>
      </c>
      <c r="I359" s="45">
        <f t="shared" si="252"/>
        <v>520</v>
      </c>
      <c r="J359" s="45">
        <f t="shared" si="252"/>
        <v>43622</v>
      </c>
      <c r="K359" s="45">
        <f t="shared" si="252"/>
        <v>526</v>
      </c>
      <c r="L359" s="45">
        <f t="shared" si="251"/>
        <v>526</v>
      </c>
      <c r="M359" s="45">
        <f t="shared" si="248"/>
        <v>528</v>
      </c>
      <c r="N359" s="45">
        <f t="shared" si="249"/>
        <v>528</v>
      </c>
      <c r="O359" s="10"/>
    </row>
    <row r="360" spans="1:15" hidden="1" x14ac:dyDescent="0.35">
      <c r="A360" s="81"/>
      <c r="B360" s="56" t="s">
        <v>194</v>
      </c>
      <c r="C360" s="46">
        <f t="shared" si="252"/>
        <v>504</v>
      </c>
      <c r="D360" s="47">
        <f t="shared" si="252"/>
        <v>511</v>
      </c>
      <c r="E360" s="47">
        <f t="shared" si="252"/>
        <v>508</v>
      </c>
      <c r="F360" s="47">
        <f t="shared" si="252"/>
        <v>520</v>
      </c>
      <c r="G360" s="47">
        <f t="shared" si="252"/>
        <v>523</v>
      </c>
      <c r="H360" s="47">
        <f t="shared" si="252"/>
        <v>526</v>
      </c>
      <c r="I360" s="47">
        <f t="shared" si="252"/>
        <v>527</v>
      </c>
      <c r="J360" s="47">
        <f t="shared" si="252"/>
        <v>43629</v>
      </c>
      <c r="K360" s="47">
        <f t="shared" si="252"/>
        <v>533</v>
      </c>
      <c r="L360" s="47">
        <f t="shared" si="251"/>
        <v>533</v>
      </c>
      <c r="M360" s="47">
        <f t="shared" si="248"/>
        <v>535</v>
      </c>
      <c r="N360" s="47">
        <f t="shared" si="249"/>
        <v>535</v>
      </c>
      <c r="O360" s="10"/>
    </row>
    <row r="361" spans="1:15" hidden="1" x14ac:dyDescent="0.35">
      <c r="A361" s="81"/>
      <c r="B361" s="55" t="s">
        <v>197</v>
      </c>
      <c r="C361" s="44">
        <f t="shared" si="252"/>
        <v>511</v>
      </c>
      <c r="D361" s="45">
        <f t="shared" si="252"/>
        <v>518</v>
      </c>
      <c r="E361" s="45">
        <f t="shared" si="252"/>
        <v>515</v>
      </c>
      <c r="F361" s="45">
        <f t="shared" si="252"/>
        <v>527</v>
      </c>
      <c r="G361" s="45">
        <f t="shared" si="252"/>
        <v>530</v>
      </c>
      <c r="H361" s="45">
        <f t="shared" si="252"/>
        <v>533</v>
      </c>
      <c r="I361" s="45">
        <f t="shared" si="252"/>
        <v>534</v>
      </c>
      <c r="J361" s="45">
        <f t="shared" si="252"/>
        <v>43636</v>
      </c>
      <c r="K361" s="45">
        <f t="shared" si="252"/>
        <v>540</v>
      </c>
      <c r="L361" s="45">
        <f t="shared" si="251"/>
        <v>540</v>
      </c>
      <c r="M361" s="45">
        <f t="shared" si="248"/>
        <v>542</v>
      </c>
      <c r="N361" s="45">
        <f t="shared" si="249"/>
        <v>542</v>
      </c>
      <c r="O361" s="10"/>
    </row>
    <row r="362" spans="1:15" hidden="1" x14ac:dyDescent="0.35">
      <c r="A362" s="81"/>
      <c r="B362" s="55" t="s">
        <v>200</v>
      </c>
      <c r="C362" s="44">
        <f t="shared" si="252"/>
        <v>518</v>
      </c>
      <c r="D362" s="45">
        <f t="shared" si="252"/>
        <v>525</v>
      </c>
      <c r="E362" s="45">
        <f t="shared" si="252"/>
        <v>522</v>
      </c>
      <c r="F362" s="45">
        <f t="shared" si="252"/>
        <v>534</v>
      </c>
      <c r="G362" s="45">
        <f t="shared" si="252"/>
        <v>537</v>
      </c>
      <c r="H362" s="45">
        <f t="shared" si="252"/>
        <v>540</v>
      </c>
      <c r="I362" s="45">
        <f t="shared" si="252"/>
        <v>541</v>
      </c>
      <c r="J362" s="45">
        <f t="shared" si="252"/>
        <v>43643</v>
      </c>
      <c r="K362" s="45">
        <f t="shared" si="252"/>
        <v>547</v>
      </c>
      <c r="L362" s="45">
        <f t="shared" si="251"/>
        <v>547</v>
      </c>
      <c r="M362" s="45">
        <f t="shared" si="248"/>
        <v>549</v>
      </c>
      <c r="N362" s="45">
        <f t="shared" si="249"/>
        <v>549</v>
      </c>
      <c r="O362" s="10"/>
    </row>
    <row r="363" spans="1:15" hidden="1" x14ac:dyDescent="0.35">
      <c r="A363" s="81"/>
      <c r="B363" s="55" t="s">
        <v>203</v>
      </c>
      <c r="C363" s="44">
        <f t="shared" si="252"/>
        <v>525</v>
      </c>
      <c r="D363" s="45">
        <f t="shared" si="252"/>
        <v>532</v>
      </c>
      <c r="E363" s="45">
        <f t="shared" si="252"/>
        <v>529</v>
      </c>
      <c r="F363" s="45">
        <f t="shared" si="252"/>
        <v>541</v>
      </c>
      <c r="G363" s="45">
        <f t="shared" si="252"/>
        <v>544</v>
      </c>
      <c r="H363" s="45">
        <f t="shared" si="252"/>
        <v>547</v>
      </c>
      <c r="I363" s="45">
        <f t="shared" si="252"/>
        <v>548</v>
      </c>
      <c r="J363" s="45">
        <f t="shared" si="252"/>
        <v>43650</v>
      </c>
      <c r="K363" s="45">
        <f t="shared" si="252"/>
        <v>554</v>
      </c>
      <c r="L363" s="45">
        <f t="shared" si="251"/>
        <v>554</v>
      </c>
      <c r="M363" s="45">
        <f t="shared" si="248"/>
        <v>556</v>
      </c>
      <c r="N363" s="45">
        <f t="shared" si="249"/>
        <v>556</v>
      </c>
      <c r="O363" s="10"/>
    </row>
    <row r="364" spans="1:15" hidden="1" x14ac:dyDescent="0.35">
      <c r="A364" s="81"/>
      <c r="B364" s="55" t="s">
        <v>206</v>
      </c>
      <c r="C364" s="44">
        <f t="shared" si="252"/>
        <v>532</v>
      </c>
      <c r="D364" s="45">
        <f t="shared" si="252"/>
        <v>539</v>
      </c>
      <c r="E364" s="45">
        <f t="shared" si="252"/>
        <v>536</v>
      </c>
      <c r="F364" s="45">
        <f t="shared" si="252"/>
        <v>548</v>
      </c>
      <c r="G364" s="45">
        <f t="shared" si="252"/>
        <v>551</v>
      </c>
      <c r="H364" s="45">
        <f t="shared" si="252"/>
        <v>554</v>
      </c>
      <c r="I364" s="45">
        <f t="shared" si="252"/>
        <v>555</v>
      </c>
      <c r="J364" s="45">
        <f t="shared" si="252"/>
        <v>43657</v>
      </c>
      <c r="K364" s="45">
        <f t="shared" si="252"/>
        <v>561</v>
      </c>
      <c r="L364" s="45">
        <f t="shared" si="251"/>
        <v>561</v>
      </c>
      <c r="M364" s="45">
        <f t="shared" si="248"/>
        <v>563</v>
      </c>
      <c r="N364" s="45">
        <f t="shared" si="249"/>
        <v>563</v>
      </c>
      <c r="O364" s="10"/>
    </row>
    <row r="365" spans="1:15" hidden="1" x14ac:dyDescent="0.35">
      <c r="A365" s="81"/>
      <c r="B365" s="55" t="s">
        <v>209</v>
      </c>
      <c r="C365" s="44">
        <f t="shared" si="252"/>
        <v>539</v>
      </c>
      <c r="D365" s="45">
        <f t="shared" si="252"/>
        <v>546</v>
      </c>
      <c r="E365" s="45">
        <f t="shared" si="252"/>
        <v>543</v>
      </c>
      <c r="F365" s="45">
        <f t="shared" ref="F365:K375" si="253">F364+7</f>
        <v>555</v>
      </c>
      <c r="G365" s="45">
        <f t="shared" si="253"/>
        <v>558</v>
      </c>
      <c r="H365" s="45">
        <f t="shared" si="253"/>
        <v>561</v>
      </c>
      <c r="I365" s="45">
        <f t="shared" si="253"/>
        <v>562</v>
      </c>
      <c r="J365" s="45">
        <f t="shared" si="253"/>
        <v>43664</v>
      </c>
      <c r="K365" s="45">
        <f t="shared" si="253"/>
        <v>568</v>
      </c>
      <c r="L365" s="45">
        <f t="shared" si="251"/>
        <v>568</v>
      </c>
      <c r="M365" s="45">
        <f t="shared" si="248"/>
        <v>570</v>
      </c>
      <c r="N365" s="45">
        <f t="shared" si="249"/>
        <v>570</v>
      </c>
      <c r="O365" s="10"/>
    </row>
    <row r="366" spans="1:15" hidden="1" x14ac:dyDescent="0.35">
      <c r="A366" s="81"/>
      <c r="B366" s="55" t="s">
        <v>212</v>
      </c>
      <c r="C366" s="44">
        <f t="shared" ref="C366:E367" si="254">C365+7</f>
        <v>546</v>
      </c>
      <c r="D366" s="45">
        <f t="shared" si="254"/>
        <v>553</v>
      </c>
      <c r="E366" s="45">
        <f t="shared" si="254"/>
        <v>550</v>
      </c>
      <c r="F366" s="45">
        <f t="shared" si="253"/>
        <v>562</v>
      </c>
      <c r="G366" s="45">
        <f t="shared" si="253"/>
        <v>565</v>
      </c>
      <c r="H366" s="45">
        <f t="shared" si="253"/>
        <v>568</v>
      </c>
      <c r="I366" s="45">
        <f t="shared" si="253"/>
        <v>569</v>
      </c>
      <c r="J366" s="45">
        <f t="shared" si="253"/>
        <v>43671</v>
      </c>
      <c r="K366" s="45">
        <f t="shared" si="253"/>
        <v>575</v>
      </c>
      <c r="L366" s="45">
        <f t="shared" si="251"/>
        <v>575</v>
      </c>
      <c r="M366" s="45">
        <f t="shared" si="248"/>
        <v>577</v>
      </c>
      <c r="N366" s="45">
        <f t="shared" si="249"/>
        <v>577</v>
      </c>
      <c r="O366" s="10"/>
    </row>
    <row r="367" spans="1:15" hidden="1" x14ac:dyDescent="0.35">
      <c r="A367" s="81"/>
      <c r="B367" s="55" t="s">
        <v>215</v>
      </c>
      <c r="C367" s="44">
        <f t="shared" si="254"/>
        <v>553</v>
      </c>
      <c r="D367" s="45">
        <f t="shared" si="254"/>
        <v>560</v>
      </c>
      <c r="E367" s="45">
        <f t="shared" si="254"/>
        <v>557</v>
      </c>
      <c r="F367" s="45">
        <f t="shared" si="253"/>
        <v>569</v>
      </c>
      <c r="G367" s="45">
        <f t="shared" si="253"/>
        <v>572</v>
      </c>
      <c r="H367" s="45">
        <f t="shared" si="253"/>
        <v>575</v>
      </c>
      <c r="I367" s="45">
        <f t="shared" si="253"/>
        <v>576</v>
      </c>
      <c r="J367" s="45">
        <f t="shared" si="253"/>
        <v>43678</v>
      </c>
      <c r="K367" s="45">
        <f t="shared" si="253"/>
        <v>582</v>
      </c>
      <c r="L367" s="45">
        <f t="shared" si="251"/>
        <v>582</v>
      </c>
      <c r="M367" s="45">
        <f t="shared" si="248"/>
        <v>584</v>
      </c>
      <c r="N367" s="45">
        <f t="shared" si="249"/>
        <v>584</v>
      </c>
      <c r="O367" s="10"/>
    </row>
    <row r="368" spans="1:15" hidden="1" x14ac:dyDescent="0.35">
      <c r="A368" s="81"/>
      <c r="B368" s="55" t="s">
        <v>219</v>
      </c>
      <c r="C368" s="44">
        <f t="shared" ref="C368:E369" si="255">C367+7</f>
        <v>560</v>
      </c>
      <c r="D368" s="45">
        <f t="shared" si="255"/>
        <v>567</v>
      </c>
      <c r="E368" s="45">
        <f t="shared" si="255"/>
        <v>564</v>
      </c>
      <c r="F368" s="45">
        <f t="shared" si="253"/>
        <v>576</v>
      </c>
      <c r="G368" s="45">
        <f t="shared" si="253"/>
        <v>579</v>
      </c>
      <c r="H368" s="45">
        <f>H367+8</f>
        <v>583</v>
      </c>
      <c r="I368" s="45">
        <f t="shared" si="253"/>
        <v>583</v>
      </c>
      <c r="J368" s="45">
        <f t="shared" si="253"/>
        <v>43685</v>
      </c>
      <c r="K368" s="45">
        <f t="shared" si="253"/>
        <v>589</v>
      </c>
      <c r="L368" s="45">
        <f t="shared" si="251"/>
        <v>589</v>
      </c>
      <c r="M368" s="45">
        <f t="shared" si="248"/>
        <v>591</v>
      </c>
      <c r="N368" s="45">
        <f t="shared" si="249"/>
        <v>591</v>
      </c>
      <c r="O368" s="10"/>
    </row>
    <row r="369" spans="1:15" hidden="1" x14ac:dyDescent="0.35">
      <c r="A369" s="81"/>
      <c r="B369" s="55" t="s">
        <v>222</v>
      </c>
      <c r="C369" s="44">
        <f t="shared" si="255"/>
        <v>567</v>
      </c>
      <c r="D369" s="45">
        <f t="shared" si="255"/>
        <v>574</v>
      </c>
      <c r="E369" s="45">
        <f t="shared" si="255"/>
        <v>571</v>
      </c>
      <c r="F369" s="45">
        <f t="shared" si="253"/>
        <v>583</v>
      </c>
      <c r="G369" s="45">
        <f t="shared" si="253"/>
        <v>586</v>
      </c>
      <c r="H369" s="45">
        <f t="shared" si="253"/>
        <v>590</v>
      </c>
      <c r="I369" s="45">
        <f t="shared" si="253"/>
        <v>590</v>
      </c>
      <c r="J369" s="45">
        <f t="shared" si="253"/>
        <v>43692</v>
      </c>
      <c r="K369" s="45">
        <f t="shared" si="253"/>
        <v>596</v>
      </c>
      <c r="L369" s="45">
        <f t="shared" si="251"/>
        <v>596</v>
      </c>
      <c r="M369" s="45">
        <f t="shared" si="248"/>
        <v>598</v>
      </c>
      <c r="N369" s="45">
        <f t="shared" si="249"/>
        <v>598</v>
      </c>
      <c r="O369" s="10"/>
    </row>
    <row r="370" spans="1:15" hidden="1" x14ac:dyDescent="0.35">
      <c r="A370" s="81"/>
      <c r="B370" s="55" t="s">
        <v>227</v>
      </c>
      <c r="C370" s="44">
        <f t="shared" ref="C370:E375" si="256">C369+7</f>
        <v>574</v>
      </c>
      <c r="D370" s="45">
        <f t="shared" si="256"/>
        <v>581</v>
      </c>
      <c r="E370" s="45">
        <f t="shared" si="256"/>
        <v>578</v>
      </c>
      <c r="F370" s="45">
        <f t="shared" si="253"/>
        <v>590</v>
      </c>
      <c r="G370" s="45">
        <f t="shared" si="253"/>
        <v>593</v>
      </c>
      <c r="H370" s="45">
        <f>H369+6</f>
        <v>596</v>
      </c>
      <c r="I370" s="45">
        <f t="shared" si="253"/>
        <v>597</v>
      </c>
      <c r="J370" s="45">
        <f t="shared" si="253"/>
        <v>43699</v>
      </c>
      <c r="K370" s="45">
        <f t="shared" si="253"/>
        <v>603</v>
      </c>
      <c r="L370" s="45">
        <f t="shared" si="251"/>
        <v>603</v>
      </c>
      <c r="M370" s="45">
        <f t="shared" si="248"/>
        <v>605</v>
      </c>
      <c r="N370" s="45">
        <f t="shared" si="249"/>
        <v>605</v>
      </c>
      <c r="O370" s="10"/>
    </row>
    <row r="371" spans="1:15" hidden="1" x14ac:dyDescent="0.35">
      <c r="A371" s="81"/>
      <c r="B371" s="55" t="s">
        <v>228</v>
      </c>
      <c r="C371" s="44">
        <f t="shared" si="256"/>
        <v>581</v>
      </c>
      <c r="D371" s="45">
        <f t="shared" si="256"/>
        <v>588</v>
      </c>
      <c r="E371" s="45">
        <f t="shared" si="256"/>
        <v>585</v>
      </c>
      <c r="F371" s="45">
        <f t="shared" si="253"/>
        <v>597</v>
      </c>
      <c r="G371" s="45">
        <f t="shared" si="253"/>
        <v>600</v>
      </c>
      <c r="H371" s="45">
        <f t="shared" si="253"/>
        <v>603</v>
      </c>
      <c r="I371" s="45">
        <f t="shared" si="253"/>
        <v>604</v>
      </c>
      <c r="J371" s="45">
        <f t="shared" si="253"/>
        <v>43706</v>
      </c>
      <c r="K371" s="45">
        <f t="shared" si="253"/>
        <v>610</v>
      </c>
      <c r="L371" s="45">
        <f t="shared" si="251"/>
        <v>610</v>
      </c>
      <c r="M371" s="45">
        <f t="shared" si="248"/>
        <v>612</v>
      </c>
      <c r="N371" s="45">
        <f t="shared" si="249"/>
        <v>612</v>
      </c>
      <c r="O371" s="10"/>
    </row>
    <row r="372" spans="1:15" hidden="1" x14ac:dyDescent="0.35">
      <c r="A372" s="81"/>
      <c r="B372" s="55" t="s">
        <v>231</v>
      </c>
      <c r="C372" s="44">
        <f t="shared" si="256"/>
        <v>588</v>
      </c>
      <c r="D372" s="45">
        <f t="shared" si="256"/>
        <v>595</v>
      </c>
      <c r="E372" s="45">
        <f t="shared" si="256"/>
        <v>592</v>
      </c>
      <c r="F372" s="45">
        <f t="shared" si="253"/>
        <v>604</v>
      </c>
      <c r="G372" s="45">
        <f t="shared" si="253"/>
        <v>607</v>
      </c>
      <c r="H372" s="45">
        <v>43710</v>
      </c>
      <c r="I372" s="45">
        <v>43711</v>
      </c>
      <c r="J372" s="45">
        <f t="shared" si="253"/>
        <v>43713</v>
      </c>
      <c r="K372" s="45">
        <v>43715</v>
      </c>
      <c r="L372" s="45">
        <f t="shared" si="251"/>
        <v>617</v>
      </c>
      <c r="M372" s="45">
        <f t="shared" si="248"/>
        <v>619</v>
      </c>
      <c r="N372" s="45">
        <f t="shared" si="249"/>
        <v>619</v>
      </c>
      <c r="O372" s="10"/>
    </row>
    <row r="373" spans="1:15" hidden="1" x14ac:dyDescent="0.35">
      <c r="A373" s="81"/>
      <c r="B373" s="56" t="s">
        <v>234</v>
      </c>
      <c r="C373" s="46">
        <f t="shared" si="256"/>
        <v>595</v>
      </c>
      <c r="D373" s="47">
        <f t="shared" si="256"/>
        <v>602</v>
      </c>
      <c r="E373" s="47">
        <f t="shared" si="256"/>
        <v>599</v>
      </c>
      <c r="F373" s="47">
        <f t="shared" si="253"/>
        <v>611</v>
      </c>
      <c r="G373" s="47">
        <f t="shared" si="253"/>
        <v>614</v>
      </c>
      <c r="H373" s="47">
        <f t="shared" si="253"/>
        <v>43717</v>
      </c>
      <c r="I373" s="47">
        <f t="shared" si="253"/>
        <v>43718</v>
      </c>
      <c r="J373" s="47">
        <f t="shared" si="253"/>
        <v>43720</v>
      </c>
      <c r="K373" s="47">
        <f t="shared" si="253"/>
        <v>43722</v>
      </c>
      <c r="L373" s="47">
        <f t="shared" si="251"/>
        <v>624</v>
      </c>
      <c r="M373" s="47">
        <f t="shared" si="248"/>
        <v>626</v>
      </c>
      <c r="N373" s="47">
        <f t="shared" si="249"/>
        <v>626</v>
      </c>
      <c r="O373" s="10"/>
    </row>
    <row r="374" spans="1:15" hidden="1" x14ac:dyDescent="0.35">
      <c r="A374" s="81"/>
      <c r="B374" s="56" t="s">
        <v>237</v>
      </c>
      <c r="C374" s="46">
        <f t="shared" si="256"/>
        <v>602</v>
      </c>
      <c r="D374" s="47">
        <f t="shared" si="256"/>
        <v>609</v>
      </c>
      <c r="E374" s="47">
        <f t="shared" si="256"/>
        <v>606</v>
      </c>
      <c r="F374" s="47">
        <f t="shared" si="253"/>
        <v>618</v>
      </c>
      <c r="G374" s="47">
        <f t="shared" si="253"/>
        <v>621</v>
      </c>
      <c r="H374" s="47">
        <f t="shared" si="253"/>
        <v>43724</v>
      </c>
      <c r="I374" s="47">
        <f t="shared" si="253"/>
        <v>43725</v>
      </c>
      <c r="J374" s="47">
        <f t="shared" si="253"/>
        <v>43727</v>
      </c>
      <c r="K374" s="47">
        <f t="shared" si="253"/>
        <v>43729</v>
      </c>
      <c r="L374" s="47">
        <f t="shared" si="251"/>
        <v>631</v>
      </c>
      <c r="M374" s="47">
        <f t="shared" si="248"/>
        <v>633</v>
      </c>
      <c r="N374" s="47">
        <f t="shared" si="249"/>
        <v>633</v>
      </c>
      <c r="O374" s="10"/>
    </row>
    <row r="375" spans="1:15" hidden="1" x14ac:dyDescent="0.35">
      <c r="A375" s="81"/>
      <c r="B375" s="56" t="s">
        <v>247</v>
      </c>
      <c r="C375" s="46">
        <f t="shared" si="256"/>
        <v>609</v>
      </c>
      <c r="D375" s="47">
        <f t="shared" si="256"/>
        <v>616</v>
      </c>
      <c r="E375" s="47">
        <f t="shared" si="256"/>
        <v>613</v>
      </c>
      <c r="F375" s="47">
        <f t="shared" si="253"/>
        <v>625</v>
      </c>
      <c r="G375" s="47">
        <f t="shared" si="253"/>
        <v>628</v>
      </c>
      <c r="H375" s="47">
        <f t="shared" si="253"/>
        <v>43731</v>
      </c>
      <c r="I375" s="47">
        <f t="shared" si="253"/>
        <v>43732</v>
      </c>
      <c r="J375" s="47">
        <f t="shared" si="253"/>
        <v>43734</v>
      </c>
      <c r="K375" s="47">
        <f t="shared" si="253"/>
        <v>43736</v>
      </c>
      <c r="L375" s="47">
        <f t="shared" si="251"/>
        <v>638</v>
      </c>
      <c r="M375" s="47">
        <f t="shared" si="248"/>
        <v>640</v>
      </c>
      <c r="N375" s="47">
        <f t="shared" si="249"/>
        <v>640</v>
      </c>
      <c r="O375" s="10"/>
    </row>
    <row r="376" spans="1:15" hidden="1" x14ac:dyDescent="0.35">
      <c r="A376" s="81"/>
      <c r="B376" s="56" t="s">
        <v>250</v>
      </c>
      <c r="C376" s="46">
        <f>C375+7</f>
        <v>616</v>
      </c>
      <c r="D376" s="47">
        <v>43722</v>
      </c>
      <c r="E376" s="47">
        <v>43719</v>
      </c>
      <c r="F376" s="47">
        <v>43731</v>
      </c>
      <c r="G376" s="47">
        <v>43734</v>
      </c>
      <c r="H376" s="47">
        <v>43738</v>
      </c>
      <c r="I376" s="47">
        <v>43739</v>
      </c>
      <c r="J376" s="47">
        <v>43741</v>
      </c>
      <c r="K376" s="47">
        <v>43742</v>
      </c>
      <c r="L376" s="47">
        <v>43743</v>
      </c>
      <c r="M376" s="47">
        <v>43746</v>
      </c>
      <c r="N376" s="47">
        <v>43746</v>
      </c>
      <c r="O376" s="10"/>
    </row>
    <row r="377" spans="1:15" hidden="1" x14ac:dyDescent="0.35">
      <c r="A377" s="81"/>
      <c r="B377" s="56" t="s">
        <v>251</v>
      </c>
      <c r="C377" s="46">
        <f>C376+7</f>
        <v>623</v>
      </c>
      <c r="D377" s="47">
        <v>43729</v>
      </c>
      <c r="E377" s="47">
        <v>43729</v>
      </c>
      <c r="F377" s="47">
        <v>43729</v>
      </c>
      <c r="G377" s="47">
        <v>43729</v>
      </c>
      <c r="H377" s="47">
        <v>43729</v>
      </c>
      <c r="I377" s="47">
        <v>43729</v>
      </c>
      <c r="J377" s="47">
        <v>43729</v>
      </c>
      <c r="K377" s="47">
        <v>43729</v>
      </c>
      <c r="L377" s="47">
        <v>43729</v>
      </c>
      <c r="M377" s="47">
        <v>43729</v>
      </c>
      <c r="N377" s="47">
        <v>43729</v>
      </c>
      <c r="O377" s="10"/>
    </row>
    <row r="378" spans="1:15" hidden="1" x14ac:dyDescent="0.35">
      <c r="A378" s="81"/>
      <c r="B378" s="56" t="s">
        <v>252</v>
      </c>
      <c r="C378" s="46">
        <f>C377+7</f>
        <v>630</v>
      </c>
      <c r="D378" s="47">
        <v>43736</v>
      </c>
      <c r="E378" s="47">
        <v>43736</v>
      </c>
      <c r="F378" s="47">
        <v>43736</v>
      </c>
      <c r="G378" s="47">
        <v>43736</v>
      </c>
      <c r="H378" s="47">
        <v>43736</v>
      </c>
      <c r="I378" s="47">
        <v>43736</v>
      </c>
      <c r="J378" s="47">
        <v>43736</v>
      </c>
      <c r="K378" s="47">
        <v>43736</v>
      </c>
      <c r="L378" s="47">
        <v>43736</v>
      </c>
      <c r="M378" s="47">
        <v>43736</v>
      </c>
      <c r="N378" s="47">
        <v>43736</v>
      </c>
      <c r="O378" s="10"/>
    </row>
    <row r="379" spans="1:15" hidden="1" x14ac:dyDescent="0.35">
      <c r="A379" s="81"/>
      <c r="B379" s="55" t="s">
        <v>264</v>
      </c>
      <c r="C379" s="44">
        <f>E379-7</f>
        <v>43736</v>
      </c>
      <c r="D379" s="45">
        <v>43741</v>
      </c>
      <c r="E379" s="45">
        <v>43743</v>
      </c>
      <c r="F379" s="45">
        <v>43743</v>
      </c>
      <c r="G379" s="45">
        <v>43743</v>
      </c>
      <c r="H379" s="45">
        <f>E379+16</f>
        <v>43759</v>
      </c>
      <c r="I379" s="45">
        <f>H379+1</f>
        <v>43760</v>
      </c>
      <c r="J379" s="45">
        <f>I379+2</f>
        <v>43762</v>
      </c>
      <c r="K379" s="45">
        <f>H379</f>
        <v>43759</v>
      </c>
      <c r="L379" s="45">
        <f>K379+6</f>
        <v>43765</v>
      </c>
      <c r="M379" s="45">
        <f>L379</f>
        <v>43765</v>
      </c>
      <c r="N379" s="45">
        <f>M379+2</f>
        <v>43767</v>
      </c>
      <c r="O379" s="10"/>
    </row>
    <row r="380" spans="1:15" hidden="1" x14ac:dyDescent="0.35">
      <c r="A380" s="81"/>
      <c r="B380" s="55" t="s">
        <v>283</v>
      </c>
      <c r="C380" s="44">
        <f>D380-7</f>
        <v>43776</v>
      </c>
      <c r="D380" s="45">
        <v>43783</v>
      </c>
      <c r="E380" s="45">
        <f>D380+2</f>
        <v>43785</v>
      </c>
      <c r="F380" s="45">
        <f>E380+9</f>
        <v>43794</v>
      </c>
      <c r="G380" s="45">
        <f>F380+3</f>
        <v>43797</v>
      </c>
      <c r="H380" s="45">
        <f>G380+4</f>
        <v>43801</v>
      </c>
      <c r="I380" s="45">
        <f>H380+1</f>
        <v>43802</v>
      </c>
      <c r="J380" s="45">
        <f>I380+2</f>
        <v>43804</v>
      </c>
      <c r="K380" s="45">
        <f>H380</f>
        <v>43801</v>
      </c>
      <c r="L380" s="45">
        <f>K380+6</f>
        <v>43807</v>
      </c>
      <c r="M380" s="45">
        <f>L380</f>
        <v>43807</v>
      </c>
      <c r="N380" s="45">
        <f>M380+2</f>
        <v>43809</v>
      </c>
      <c r="O380" s="10"/>
    </row>
    <row r="381" spans="1:15" hidden="1" x14ac:dyDescent="0.35">
      <c r="A381" s="81"/>
      <c r="B381" s="55" t="s">
        <v>281</v>
      </c>
      <c r="C381" s="44">
        <f>C380+7</f>
        <v>43783</v>
      </c>
      <c r="D381" s="45">
        <f t="shared" ref="D381:E383" si="257">D380+7</f>
        <v>43790</v>
      </c>
      <c r="E381" s="45">
        <f t="shared" si="257"/>
        <v>43792</v>
      </c>
      <c r="F381" s="45">
        <f>E381+9</f>
        <v>43801</v>
      </c>
      <c r="G381" s="45">
        <f>F381+3</f>
        <v>43804</v>
      </c>
      <c r="H381" s="45">
        <f>G381+4</f>
        <v>43808</v>
      </c>
      <c r="I381" s="45">
        <f>H381+1</f>
        <v>43809</v>
      </c>
      <c r="J381" s="45">
        <f>I381+2</f>
        <v>43811</v>
      </c>
      <c r="K381" s="45">
        <f>H381</f>
        <v>43808</v>
      </c>
      <c r="L381" s="45">
        <f>K381+6</f>
        <v>43814</v>
      </c>
      <c r="M381" s="45">
        <f>L381</f>
        <v>43814</v>
      </c>
      <c r="N381" s="45">
        <f>M381+2</f>
        <v>43816</v>
      </c>
      <c r="O381" s="10"/>
    </row>
    <row r="382" spans="1:15" hidden="1" x14ac:dyDescent="0.35">
      <c r="A382" s="81"/>
      <c r="B382" s="56" t="s">
        <v>282</v>
      </c>
      <c r="C382" s="46">
        <f>C381+7</f>
        <v>43790</v>
      </c>
      <c r="D382" s="47">
        <f t="shared" si="257"/>
        <v>43797</v>
      </c>
      <c r="E382" s="47">
        <f t="shared" ref="E382:N382" si="258">E381+7</f>
        <v>43799</v>
      </c>
      <c r="F382" s="47">
        <f t="shared" si="258"/>
        <v>43808</v>
      </c>
      <c r="G382" s="47">
        <f t="shared" si="258"/>
        <v>43811</v>
      </c>
      <c r="H382" s="47">
        <f t="shared" si="258"/>
        <v>43815</v>
      </c>
      <c r="I382" s="47">
        <f t="shared" si="258"/>
        <v>43816</v>
      </c>
      <c r="J382" s="47">
        <f t="shared" si="258"/>
        <v>43818</v>
      </c>
      <c r="K382" s="47">
        <f t="shared" si="258"/>
        <v>43815</v>
      </c>
      <c r="L382" s="47">
        <f t="shared" si="258"/>
        <v>43821</v>
      </c>
      <c r="M382" s="47">
        <f t="shared" si="258"/>
        <v>43821</v>
      </c>
      <c r="N382" s="47">
        <f t="shared" si="258"/>
        <v>43823</v>
      </c>
      <c r="O382" s="10"/>
    </row>
    <row r="383" spans="1:15" hidden="1" x14ac:dyDescent="0.35">
      <c r="A383" s="81"/>
      <c r="B383" s="56" t="s">
        <v>288</v>
      </c>
      <c r="C383" s="46">
        <f>C382+7</f>
        <v>43797</v>
      </c>
      <c r="D383" s="47">
        <f t="shared" si="257"/>
        <v>43804</v>
      </c>
      <c r="E383" s="47">
        <f t="shared" ref="E383:N384" si="259">E382+7</f>
        <v>43806</v>
      </c>
      <c r="F383" s="47">
        <f t="shared" si="259"/>
        <v>43815</v>
      </c>
      <c r="G383" s="47">
        <f t="shared" si="259"/>
        <v>43818</v>
      </c>
      <c r="H383" s="47">
        <f t="shared" si="259"/>
        <v>43822</v>
      </c>
      <c r="I383" s="47">
        <f t="shared" si="259"/>
        <v>43823</v>
      </c>
      <c r="J383" s="47">
        <f t="shared" si="259"/>
        <v>43825</v>
      </c>
      <c r="K383" s="47">
        <f t="shared" si="259"/>
        <v>43822</v>
      </c>
      <c r="L383" s="47">
        <f t="shared" si="259"/>
        <v>43828</v>
      </c>
      <c r="M383" s="47">
        <f t="shared" si="259"/>
        <v>43828</v>
      </c>
      <c r="N383" s="47">
        <f t="shared" si="259"/>
        <v>43830</v>
      </c>
      <c r="O383" s="10"/>
    </row>
    <row r="384" spans="1:15" hidden="1" x14ac:dyDescent="0.35">
      <c r="A384" s="81"/>
      <c r="B384" s="55" t="s">
        <v>297</v>
      </c>
      <c r="C384" s="44">
        <f t="shared" ref="C384:D386" si="260">C383+7</f>
        <v>43804</v>
      </c>
      <c r="D384" s="45">
        <f t="shared" si="260"/>
        <v>43811</v>
      </c>
      <c r="E384" s="45">
        <f t="shared" si="259"/>
        <v>43813</v>
      </c>
      <c r="F384" s="45">
        <f t="shared" si="259"/>
        <v>43822</v>
      </c>
      <c r="G384" s="45">
        <f t="shared" si="259"/>
        <v>43825</v>
      </c>
      <c r="H384" s="45">
        <f t="shared" si="259"/>
        <v>43829</v>
      </c>
      <c r="I384" s="45">
        <f t="shared" si="259"/>
        <v>43830</v>
      </c>
      <c r="J384" s="45">
        <f t="shared" si="259"/>
        <v>43832</v>
      </c>
      <c r="K384" s="45">
        <f t="shared" si="259"/>
        <v>43829</v>
      </c>
      <c r="L384" s="45">
        <f t="shared" si="259"/>
        <v>43835</v>
      </c>
      <c r="M384" s="45">
        <f t="shared" si="259"/>
        <v>43835</v>
      </c>
      <c r="N384" s="45">
        <f t="shared" si="259"/>
        <v>43837</v>
      </c>
      <c r="O384" s="10"/>
    </row>
    <row r="385" spans="1:15" hidden="1" x14ac:dyDescent="0.35">
      <c r="A385" s="81"/>
      <c r="B385" s="56" t="s">
        <v>298</v>
      </c>
      <c r="C385" s="46">
        <f t="shared" si="260"/>
        <v>43811</v>
      </c>
      <c r="D385" s="47">
        <f t="shared" si="260"/>
        <v>43818</v>
      </c>
      <c r="E385" s="47">
        <f t="shared" ref="E385:N385" si="261">E384+7</f>
        <v>43820</v>
      </c>
      <c r="F385" s="47">
        <f t="shared" si="261"/>
        <v>43829</v>
      </c>
      <c r="G385" s="47">
        <f t="shared" si="261"/>
        <v>43832</v>
      </c>
      <c r="H385" s="47">
        <f t="shared" si="261"/>
        <v>43836</v>
      </c>
      <c r="I385" s="47">
        <f t="shared" si="261"/>
        <v>43837</v>
      </c>
      <c r="J385" s="47">
        <f t="shared" si="261"/>
        <v>43839</v>
      </c>
      <c r="K385" s="47">
        <f t="shared" si="261"/>
        <v>43836</v>
      </c>
      <c r="L385" s="47">
        <f t="shared" si="261"/>
        <v>43842</v>
      </c>
      <c r="M385" s="47">
        <f t="shared" si="261"/>
        <v>43842</v>
      </c>
      <c r="N385" s="47">
        <f t="shared" si="261"/>
        <v>43844</v>
      </c>
      <c r="O385" s="10"/>
    </row>
    <row r="386" spans="1:15" hidden="1" x14ac:dyDescent="0.35">
      <c r="A386" s="81"/>
      <c r="B386" s="56" t="s">
        <v>299</v>
      </c>
      <c r="C386" s="46">
        <f t="shared" si="260"/>
        <v>43818</v>
      </c>
      <c r="D386" s="47">
        <f t="shared" si="260"/>
        <v>43825</v>
      </c>
      <c r="E386" s="47">
        <f t="shared" ref="E386:N386" si="262">E385+7</f>
        <v>43827</v>
      </c>
      <c r="F386" s="47">
        <f t="shared" si="262"/>
        <v>43836</v>
      </c>
      <c r="G386" s="47">
        <f t="shared" si="262"/>
        <v>43839</v>
      </c>
      <c r="H386" s="47">
        <f t="shared" si="262"/>
        <v>43843</v>
      </c>
      <c r="I386" s="47">
        <f t="shared" si="262"/>
        <v>43844</v>
      </c>
      <c r="J386" s="47">
        <f t="shared" si="262"/>
        <v>43846</v>
      </c>
      <c r="K386" s="47">
        <f t="shared" si="262"/>
        <v>43843</v>
      </c>
      <c r="L386" s="47">
        <f t="shared" si="262"/>
        <v>43849</v>
      </c>
      <c r="M386" s="47">
        <f t="shared" si="262"/>
        <v>43849</v>
      </c>
      <c r="N386" s="47">
        <f t="shared" si="262"/>
        <v>43851</v>
      </c>
      <c r="O386" s="10"/>
    </row>
    <row r="387" spans="1:15" hidden="1" x14ac:dyDescent="0.35">
      <c r="A387" s="81"/>
      <c r="B387" s="55" t="s">
        <v>304</v>
      </c>
      <c r="C387" s="44">
        <f t="shared" ref="C387:D392" si="263">C386+7</f>
        <v>43825</v>
      </c>
      <c r="D387" s="45">
        <f t="shared" si="263"/>
        <v>43832</v>
      </c>
      <c r="E387" s="45">
        <f>E386+7</f>
        <v>43834</v>
      </c>
      <c r="F387" s="45">
        <f t="shared" ref="F387:N387" si="264">F386+7</f>
        <v>43843</v>
      </c>
      <c r="G387" s="45">
        <f t="shared" si="264"/>
        <v>43846</v>
      </c>
      <c r="H387" s="45">
        <f t="shared" si="264"/>
        <v>43850</v>
      </c>
      <c r="I387" s="45">
        <f t="shared" si="264"/>
        <v>43851</v>
      </c>
      <c r="J387" s="45">
        <f t="shared" si="264"/>
        <v>43853</v>
      </c>
      <c r="K387" s="45">
        <f t="shared" si="264"/>
        <v>43850</v>
      </c>
      <c r="L387" s="45">
        <f t="shared" si="264"/>
        <v>43856</v>
      </c>
      <c r="M387" s="45">
        <f t="shared" si="264"/>
        <v>43856</v>
      </c>
      <c r="N387" s="45">
        <f t="shared" si="264"/>
        <v>43858</v>
      </c>
      <c r="O387" s="10"/>
    </row>
    <row r="388" spans="1:15" hidden="1" x14ac:dyDescent="0.35">
      <c r="A388" s="81"/>
      <c r="B388" s="55" t="s">
        <v>305</v>
      </c>
      <c r="C388" s="44">
        <f t="shared" si="263"/>
        <v>43832</v>
      </c>
      <c r="D388" s="45">
        <f t="shared" si="263"/>
        <v>43839</v>
      </c>
      <c r="E388" s="45">
        <f>E387+7</f>
        <v>43841</v>
      </c>
      <c r="F388" s="45">
        <f t="shared" ref="F388:N388" si="265">F387+7</f>
        <v>43850</v>
      </c>
      <c r="G388" s="45">
        <f t="shared" si="265"/>
        <v>43853</v>
      </c>
      <c r="H388" s="45">
        <f t="shared" si="265"/>
        <v>43857</v>
      </c>
      <c r="I388" s="45">
        <f t="shared" si="265"/>
        <v>43858</v>
      </c>
      <c r="J388" s="45">
        <f t="shared" si="265"/>
        <v>43860</v>
      </c>
      <c r="K388" s="45">
        <f t="shared" si="265"/>
        <v>43857</v>
      </c>
      <c r="L388" s="45">
        <f t="shared" si="265"/>
        <v>43863</v>
      </c>
      <c r="M388" s="45">
        <f t="shared" si="265"/>
        <v>43863</v>
      </c>
      <c r="N388" s="45">
        <f t="shared" si="265"/>
        <v>43865</v>
      </c>
      <c r="O388" s="10"/>
    </row>
    <row r="389" spans="1:15" hidden="1" x14ac:dyDescent="0.35">
      <c r="A389" s="81"/>
      <c r="B389" s="56" t="s">
        <v>324</v>
      </c>
      <c r="C389" s="46">
        <f t="shared" si="263"/>
        <v>43839</v>
      </c>
      <c r="D389" s="47">
        <f t="shared" si="263"/>
        <v>43846</v>
      </c>
      <c r="E389" s="47">
        <f t="shared" ref="E389:N389" si="266">E388+7</f>
        <v>43848</v>
      </c>
      <c r="F389" s="47">
        <f t="shared" si="266"/>
        <v>43857</v>
      </c>
      <c r="G389" s="47">
        <f t="shared" si="266"/>
        <v>43860</v>
      </c>
      <c r="H389" s="47">
        <f t="shared" si="266"/>
        <v>43864</v>
      </c>
      <c r="I389" s="47">
        <f t="shared" si="266"/>
        <v>43865</v>
      </c>
      <c r="J389" s="47">
        <f t="shared" si="266"/>
        <v>43867</v>
      </c>
      <c r="K389" s="47">
        <f t="shared" si="266"/>
        <v>43864</v>
      </c>
      <c r="L389" s="47">
        <f t="shared" si="266"/>
        <v>43870</v>
      </c>
      <c r="M389" s="47">
        <f t="shared" si="266"/>
        <v>43870</v>
      </c>
      <c r="N389" s="47">
        <f t="shared" si="266"/>
        <v>43872</v>
      </c>
      <c r="O389" s="10"/>
    </row>
    <row r="390" spans="1:15" hidden="1" x14ac:dyDescent="0.35">
      <c r="A390" s="81"/>
      <c r="B390" s="55" t="s">
        <v>325</v>
      </c>
      <c r="C390" s="44">
        <f t="shared" si="263"/>
        <v>43846</v>
      </c>
      <c r="D390" s="45">
        <f t="shared" si="263"/>
        <v>43853</v>
      </c>
      <c r="E390" s="45">
        <f t="shared" ref="E390:N390" si="267">E389+7</f>
        <v>43855</v>
      </c>
      <c r="F390" s="45">
        <f t="shared" si="267"/>
        <v>43864</v>
      </c>
      <c r="G390" s="45">
        <f t="shared" si="267"/>
        <v>43867</v>
      </c>
      <c r="H390" s="45">
        <f t="shared" si="267"/>
        <v>43871</v>
      </c>
      <c r="I390" s="45">
        <f t="shared" si="267"/>
        <v>43872</v>
      </c>
      <c r="J390" s="45">
        <f t="shared" si="267"/>
        <v>43874</v>
      </c>
      <c r="K390" s="45">
        <f t="shared" si="267"/>
        <v>43871</v>
      </c>
      <c r="L390" s="45">
        <f t="shared" si="267"/>
        <v>43877</v>
      </c>
      <c r="M390" s="45">
        <f t="shared" si="267"/>
        <v>43877</v>
      </c>
      <c r="N390" s="45">
        <f t="shared" si="267"/>
        <v>43879</v>
      </c>
      <c r="O390" s="10"/>
    </row>
    <row r="391" spans="1:15" hidden="1" x14ac:dyDescent="0.35">
      <c r="A391" s="81"/>
      <c r="B391" s="55" t="s">
        <v>328</v>
      </c>
      <c r="C391" s="44">
        <f t="shared" si="263"/>
        <v>43853</v>
      </c>
      <c r="D391" s="45">
        <f t="shared" si="263"/>
        <v>43860</v>
      </c>
      <c r="E391" s="45">
        <f t="shared" ref="E391:N391" si="268">E390+7</f>
        <v>43862</v>
      </c>
      <c r="F391" s="45">
        <f t="shared" si="268"/>
        <v>43871</v>
      </c>
      <c r="G391" s="45">
        <f t="shared" si="268"/>
        <v>43874</v>
      </c>
      <c r="H391" s="45">
        <f t="shared" si="268"/>
        <v>43878</v>
      </c>
      <c r="I391" s="45">
        <f t="shared" si="268"/>
        <v>43879</v>
      </c>
      <c r="J391" s="45">
        <f t="shared" si="268"/>
        <v>43881</v>
      </c>
      <c r="K391" s="45">
        <f t="shared" si="268"/>
        <v>43878</v>
      </c>
      <c r="L391" s="45">
        <f t="shared" si="268"/>
        <v>43884</v>
      </c>
      <c r="M391" s="45">
        <f t="shared" si="268"/>
        <v>43884</v>
      </c>
      <c r="N391" s="45">
        <f t="shared" si="268"/>
        <v>43886</v>
      </c>
      <c r="O391" s="10"/>
    </row>
    <row r="392" spans="1:15" hidden="1" x14ac:dyDescent="0.35">
      <c r="A392" s="81"/>
      <c r="B392" s="55" t="s">
        <v>346</v>
      </c>
      <c r="C392" s="44">
        <f t="shared" si="263"/>
        <v>43860</v>
      </c>
      <c r="D392" s="45">
        <f t="shared" si="263"/>
        <v>43867</v>
      </c>
      <c r="E392" s="45">
        <f t="shared" ref="E392:N392" si="269">E391+7</f>
        <v>43869</v>
      </c>
      <c r="F392" s="45">
        <f t="shared" si="269"/>
        <v>43878</v>
      </c>
      <c r="G392" s="45">
        <f t="shared" si="269"/>
        <v>43881</v>
      </c>
      <c r="H392" s="45">
        <f t="shared" si="269"/>
        <v>43885</v>
      </c>
      <c r="I392" s="45">
        <f t="shared" si="269"/>
        <v>43886</v>
      </c>
      <c r="J392" s="45">
        <f t="shared" si="269"/>
        <v>43888</v>
      </c>
      <c r="K392" s="45">
        <f t="shared" si="269"/>
        <v>43885</v>
      </c>
      <c r="L392" s="45">
        <f t="shared" si="269"/>
        <v>43891</v>
      </c>
      <c r="M392" s="45">
        <f t="shared" si="269"/>
        <v>43891</v>
      </c>
      <c r="N392" s="45">
        <f t="shared" si="269"/>
        <v>43893</v>
      </c>
      <c r="O392" s="10"/>
    </row>
    <row r="393" spans="1:15" hidden="1" x14ac:dyDescent="0.35">
      <c r="A393" s="81"/>
      <c r="B393" s="56" t="s">
        <v>347</v>
      </c>
      <c r="C393" s="46">
        <f t="shared" ref="C393:D395" si="270">C392+7</f>
        <v>43867</v>
      </c>
      <c r="D393" s="47">
        <f t="shared" si="270"/>
        <v>43874</v>
      </c>
      <c r="E393" s="47">
        <f t="shared" ref="E393:N393" si="271">E392+7</f>
        <v>43876</v>
      </c>
      <c r="F393" s="47">
        <f t="shared" si="271"/>
        <v>43885</v>
      </c>
      <c r="G393" s="47">
        <f t="shared" si="271"/>
        <v>43888</v>
      </c>
      <c r="H393" s="47">
        <f t="shared" si="271"/>
        <v>43892</v>
      </c>
      <c r="I393" s="47">
        <f t="shared" si="271"/>
        <v>43893</v>
      </c>
      <c r="J393" s="47">
        <f t="shared" si="271"/>
        <v>43895</v>
      </c>
      <c r="K393" s="47">
        <f t="shared" si="271"/>
        <v>43892</v>
      </c>
      <c r="L393" s="47">
        <f t="shared" si="271"/>
        <v>43898</v>
      </c>
      <c r="M393" s="47">
        <f t="shared" si="271"/>
        <v>43898</v>
      </c>
      <c r="N393" s="47">
        <f t="shared" si="271"/>
        <v>43900</v>
      </c>
      <c r="O393" s="10"/>
    </row>
    <row r="394" spans="1:15" hidden="1" x14ac:dyDescent="0.35">
      <c r="A394" s="81"/>
      <c r="B394" s="56" t="s">
        <v>348</v>
      </c>
      <c r="C394" s="46">
        <f t="shared" si="270"/>
        <v>43874</v>
      </c>
      <c r="D394" s="47">
        <f t="shared" si="270"/>
        <v>43881</v>
      </c>
      <c r="E394" s="47">
        <f>E393+7</f>
        <v>43883</v>
      </c>
      <c r="F394" s="47">
        <f t="shared" ref="F394:N394" si="272">F393+7</f>
        <v>43892</v>
      </c>
      <c r="G394" s="47">
        <f t="shared" si="272"/>
        <v>43895</v>
      </c>
      <c r="H394" s="47">
        <f t="shared" si="272"/>
        <v>43899</v>
      </c>
      <c r="I394" s="47">
        <f t="shared" si="272"/>
        <v>43900</v>
      </c>
      <c r="J394" s="47">
        <f t="shared" si="272"/>
        <v>43902</v>
      </c>
      <c r="K394" s="47">
        <f t="shared" si="272"/>
        <v>43899</v>
      </c>
      <c r="L394" s="47">
        <f t="shared" si="272"/>
        <v>43905</v>
      </c>
      <c r="M394" s="47">
        <f t="shared" si="272"/>
        <v>43905</v>
      </c>
      <c r="N394" s="47">
        <f t="shared" si="272"/>
        <v>43907</v>
      </c>
      <c r="O394" s="10"/>
    </row>
    <row r="395" spans="1:15" hidden="1" x14ac:dyDescent="0.35">
      <c r="A395" s="81"/>
      <c r="B395" s="56" t="s">
        <v>355</v>
      </c>
      <c r="C395" s="46">
        <f t="shared" si="270"/>
        <v>43881</v>
      </c>
      <c r="D395" s="47">
        <f t="shared" si="270"/>
        <v>43888</v>
      </c>
      <c r="E395" s="47">
        <f>E394+7</f>
        <v>43890</v>
      </c>
      <c r="F395" s="47">
        <f t="shared" ref="F395:N395" si="273">F394+7</f>
        <v>43899</v>
      </c>
      <c r="G395" s="47">
        <f t="shared" si="273"/>
        <v>43902</v>
      </c>
      <c r="H395" s="47">
        <f t="shared" si="273"/>
        <v>43906</v>
      </c>
      <c r="I395" s="47">
        <f t="shared" si="273"/>
        <v>43907</v>
      </c>
      <c r="J395" s="47">
        <f t="shared" si="273"/>
        <v>43909</v>
      </c>
      <c r="K395" s="47">
        <f t="shared" si="273"/>
        <v>43906</v>
      </c>
      <c r="L395" s="47">
        <f t="shared" si="273"/>
        <v>43912</v>
      </c>
      <c r="M395" s="47">
        <f t="shared" si="273"/>
        <v>43912</v>
      </c>
      <c r="N395" s="47">
        <f t="shared" si="273"/>
        <v>43914</v>
      </c>
      <c r="O395" s="10"/>
    </row>
    <row r="396" spans="1:15" hidden="1" x14ac:dyDescent="0.35">
      <c r="A396" s="81"/>
      <c r="B396" s="56" t="s">
        <v>356</v>
      </c>
      <c r="C396" s="46">
        <f t="shared" ref="C396:N396" si="274">C395+7</f>
        <v>43888</v>
      </c>
      <c r="D396" s="47">
        <f t="shared" si="274"/>
        <v>43895</v>
      </c>
      <c r="E396" s="47">
        <f t="shared" si="274"/>
        <v>43897</v>
      </c>
      <c r="F396" s="47">
        <f t="shared" si="274"/>
        <v>43906</v>
      </c>
      <c r="G396" s="47">
        <f t="shared" si="274"/>
        <v>43909</v>
      </c>
      <c r="H396" s="47">
        <f t="shared" si="274"/>
        <v>43913</v>
      </c>
      <c r="I396" s="47">
        <f t="shared" si="274"/>
        <v>43914</v>
      </c>
      <c r="J396" s="47">
        <f t="shared" si="274"/>
        <v>43916</v>
      </c>
      <c r="K396" s="47">
        <f t="shared" si="274"/>
        <v>43913</v>
      </c>
      <c r="L396" s="47">
        <f t="shared" si="274"/>
        <v>43919</v>
      </c>
      <c r="M396" s="47">
        <f t="shared" si="274"/>
        <v>43919</v>
      </c>
      <c r="N396" s="47">
        <f t="shared" si="274"/>
        <v>43921</v>
      </c>
      <c r="O396" s="10"/>
    </row>
    <row r="397" spans="1:15" hidden="1" x14ac:dyDescent="0.35">
      <c r="A397" s="81"/>
      <c r="B397" s="55" t="s">
        <v>357</v>
      </c>
      <c r="C397" s="44">
        <f t="shared" ref="C397:N397" si="275">C396+7</f>
        <v>43895</v>
      </c>
      <c r="D397" s="45">
        <f t="shared" si="275"/>
        <v>43902</v>
      </c>
      <c r="E397" s="45">
        <f t="shared" si="275"/>
        <v>43904</v>
      </c>
      <c r="F397" s="45">
        <f t="shared" si="275"/>
        <v>43913</v>
      </c>
      <c r="G397" s="45">
        <f t="shared" si="275"/>
        <v>43916</v>
      </c>
      <c r="H397" s="45">
        <f t="shared" si="275"/>
        <v>43920</v>
      </c>
      <c r="I397" s="45">
        <f t="shared" si="275"/>
        <v>43921</v>
      </c>
      <c r="J397" s="45">
        <f t="shared" si="275"/>
        <v>43923</v>
      </c>
      <c r="K397" s="45">
        <f t="shared" si="275"/>
        <v>43920</v>
      </c>
      <c r="L397" s="45">
        <f t="shared" si="275"/>
        <v>43926</v>
      </c>
      <c r="M397" s="45">
        <f t="shared" si="275"/>
        <v>43926</v>
      </c>
      <c r="N397" s="45">
        <f t="shared" si="275"/>
        <v>43928</v>
      </c>
      <c r="O397" s="10"/>
    </row>
    <row r="398" spans="1:15" hidden="1" x14ac:dyDescent="0.35">
      <c r="A398" s="81"/>
      <c r="B398" s="56" t="s">
        <v>358</v>
      </c>
      <c r="C398" s="46">
        <f t="shared" ref="C398:N398" si="276">C397+7</f>
        <v>43902</v>
      </c>
      <c r="D398" s="47">
        <f t="shared" si="276"/>
        <v>43909</v>
      </c>
      <c r="E398" s="47">
        <f t="shared" si="276"/>
        <v>43911</v>
      </c>
      <c r="F398" s="47">
        <f t="shared" si="276"/>
        <v>43920</v>
      </c>
      <c r="G398" s="47">
        <f t="shared" si="276"/>
        <v>43923</v>
      </c>
      <c r="H398" s="47">
        <f t="shared" si="276"/>
        <v>43927</v>
      </c>
      <c r="I398" s="47">
        <f t="shared" si="276"/>
        <v>43928</v>
      </c>
      <c r="J398" s="47">
        <f t="shared" si="276"/>
        <v>43930</v>
      </c>
      <c r="K398" s="47">
        <f t="shared" si="276"/>
        <v>43927</v>
      </c>
      <c r="L398" s="47">
        <f t="shared" si="276"/>
        <v>43933</v>
      </c>
      <c r="M398" s="47">
        <f t="shared" si="276"/>
        <v>43933</v>
      </c>
      <c r="N398" s="47">
        <f t="shared" si="276"/>
        <v>43935</v>
      </c>
      <c r="O398" s="10"/>
    </row>
    <row r="399" spans="1:15" hidden="1" x14ac:dyDescent="0.35">
      <c r="A399" s="81"/>
      <c r="B399" s="56" t="s">
        <v>362</v>
      </c>
      <c r="C399" s="46">
        <f t="shared" ref="C399:N399" si="277">C398+7</f>
        <v>43909</v>
      </c>
      <c r="D399" s="47">
        <f t="shared" si="277"/>
        <v>43916</v>
      </c>
      <c r="E399" s="47">
        <f t="shared" si="277"/>
        <v>43918</v>
      </c>
      <c r="F399" s="47">
        <f t="shared" si="277"/>
        <v>43927</v>
      </c>
      <c r="G399" s="47">
        <f t="shared" si="277"/>
        <v>43930</v>
      </c>
      <c r="H399" s="47">
        <f t="shared" si="277"/>
        <v>43934</v>
      </c>
      <c r="I399" s="47">
        <f t="shared" si="277"/>
        <v>43935</v>
      </c>
      <c r="J399" s="47">
        <f t="shared" si="277"/>
        <v>43937</v>
      </c>
      <c r="K399" s="47">
        <f t="shared" si="277"/>
        <v>43934</v>
      </c>
      <c r="L399" s="47">
        <f t="shared" si="277"/>
        <v>43940</v>
      </c>
      <c r="M399" s="47">
        <f t="shared" si="277"/>
        <v>43940</v>
      </c>
      <c r="N399" s="47">
        <f t="shared" si="277"/>
        <v>43942</v>
      </c>
      <c r="O399" s="10"/>
    </row>
    <row r="400" spans="1:15" hidden="1" x14ac:dyDescent="0.35">
      <c r="A400" s="81"/>
      <c r="B400" s="55" t="s">
        <v>373</v>
      </c>
      <c r="C400" s="44">
        <f t="shared" ref="C400:N400" si="278">C399+7</f>
        <v>43916</v>
      </c>
      <c r="D400" s="45">
        <f t="shared" si="278"/>
        <v>43923</v>
      </c>
      <c r="E400" s="45">
        <f t="shared" si="278"/>
        <v>43925</v>
      </c>
      <c r="F400" s="45">
        <f t="shared" si="278"/>
        <v>43934</v>
      </c>
      <c r="G400" s="45">
        <f t="shared" si="278"/>
        <v>43937</v>
      </c>
      <c r="H400" s="45">
        <f t="shared" si="278"/>
        <v>43941</v>
      </c>
      <c r="I400" s="45">
        <f t="shared" si="278"/>
        <v>43942</v>
      </c>
      <c r="J400" s="45">
        <f t="shared" si="278"/>
        <v>43944</v>
      </c>
      <c r="K400" s="45">
        <f t="shared" si="278"/>
        <v>43941</v>
      </c>
      <c r="L400" s="45">
        <f t="shared" si="278"/>
        <v>43947</v>
      </c>
      <c r="M400" s="45">
        <f t="shared" si="278"/>
        <v>43947</v>
      </c>
      <c r="N400" s="45">
        <f t="shared" si="278"/>
        <v>43949</v>
      </c>
      <c r="O400" s="10"/>
    </row>
    <row r="401" spans="1:15" hidden="1" x14ac:dyDescent="0.35">
      <c r="A401" s="81"/>
      <c r="B401" s="56" t="s">
        <v>374</v>
      </c>
      <c r="C401" s="46">
        <f t="shared" ref="C401:N401" si="279">C400+7</f>
        <v>43923</v>
      </c>
      <c r="D401" s="47">
        <f t="shared" si="279"/>
        <v>43930</v>
      </c>
      <c r="E401" s="47">
        <f t="shared" si="279"/>
        <v>43932</v>
      </c>
      <c r="F401" s="47">
        <f t="shared" si="279"/>
        <v>43941</v>
      </c>
      <c r="G401" s="47">
        <f t="shared" si="279"/>
        <v>43944</v>
      </c>
      <c r="H401" s="47">
        <f t="shared" si="279"/>
        <v>43948</v>
      </c>
      <c r="I401" s="47">
        <f t="shared" si="279"/>
        <v>43949</v>
      </c>
      <c r="J401" s="47">
        <f t="shared" si="279"/>
        <v>43951</v>
      </c>
      <c r="K401" s="47">
        <f t="shared" si="279"/>
        <v>43948</v>
      </c>
      <c r="L401" s="47">
        <f t="shared" si="279"/>
        <v>43954</v>
      </c>
      <c r="M401" s="47">
        <f t="shared" si="279"/>
        <v>43954</v>
      </c>
      <c r="N401" s="47">
        <f t="shared" si="279"/>
        <v>43956</v>
      </c>
      <c r="O401" s="10"/>
    </row>
    <row r="402" spans="1:15" hidden="1" x14ac:dyDescent="0.35">
      <c r="A402" s="81"/>
      <c r="B402" s="56" t="s">
        <v>375</v>
      </c>
      <c r="C402" s="46">
        <f t="shared" ref="C402:N402" si="280">C401+7</f>
        <v>43930</v>
      </c>
      <c r="D402" s="47">
        <f t="shared" si="280"/>
        <v>43937</v>
      </c>
      <c r="E402" s="47">
        <f t="shared" si="280"/>
        <v>43939</v>
      </c>
      <c r="F402" s="47">
        <f t="shared" si="280"/>
        <v>43948</v>
      </c>
      <c r="G402" s="47">
        <f t="shared" si="280"/>
        <v>43951</v>
      </c>
      <c r="H402" s="47">
        <f t="shared" si="280"/>
        <v>43955</v>
      </c>
      <c r="I402" s="47">
        <f t="shared" si="280"/>
        <v>43956</v>
      </c>
      <c r="J402" s="47">
        <f t="shared" si="280"/>
        <v>43958</v>
      </c>
      <c r="K402" s="47">
        <f t="shared" si="280"/>
        <v>43955</v>
      </c>
      <c r="L402" s="47">
        <f t="shared" si="280"/>
        <v>43961</v>
      </c>
      <c r="M402" s="47">
        <f t="shared" si="280"/>
        <v>43961</v>
      </c>
      <c r="N402" s="47">
        <f t="shared" si="280"/>
        <v>43963</v>
      </c>
      <c r="O402" s="10"/>
    </row>
    <row r="403" spans="1:15" hidden="1" x14ac:dyDescent="0.35">
      <c r="A403" s="81"/>
      <c r="B403" s="55" t="s">
        <v>376</v>
      </c>
      <c r="C403" s="44">
        <f t="shared" ref="C403:N404" si="281">C402+7</f>
        <v>43937</v>
      </c>
      <c r="D403" s="45">
        <f t="shared" si="281"/>
        <v>43944</v>
      </c>
      <c r="E403" s="45">
        <f t="shared" si="281"/>
        <v>43946</v>
      </c>
      <c r="F403" s="45">
        <f t="shared" si="281"/>
        <v>43955</v>
      </c>
      <c r="G403" s="45">
        <f t="shared" si="281"/>
        <v>43958</v>
      </c>
      <c r="H403" s="45">
        <f t="shared" si="281"/>
        <v>43962</v>
      </c>
      <c r="I403" s="45">
        <f t="shared" si="281"/>
        <v>43963</v>
      </c>
      <c r="J403" s="45">
        <f t="shared" si="281"/>
        <v>43965</v>
      </c>
      <c r="K403" s="45">
        <f t="shared" si="281"/>
        <v>43962</v>
      </c>
      <c r="L403" s="45">
        <f t="shared" si="281"/>
        <v>43968</v>
      </c>
      <c r="M403" s="45">
        <f t="shared" si="281"/>
        <v>43968</v>
      </c>
      <c r="N403" s="45">
        <f t="shared" si="281"/>
        <v>43970</v>
      </c>
      <c r="O403" s="10"/>
    </row>
    <row r="404" spans="1:15" hidden="1" x14ac:dyDescent="0.35">
      <c r="A404" s="81"/>
      <c r="B404" s="56" t="s">
        <v>381</v>
      </c>
      <c r="C404" s="46">
        <f t="shared" si="281"/>
        <v>43944</v>
      </c>
      <c r="D404" s="47">
        <f t="shared" si="281"/>
        <v>43951</v>
      </c>
      <c r="E404" s="47">
        <f t="shared" si="281"/>
        <v>43953</v>
      </c>
      <c r="F404" s="47">
        <f t="shared" si="281"/>
        <v>43962</v>
      </c>
      <c r="G404" s="47">
        <f t="shared" si="281"/>
        <v>43965</v>
      </c>
      <c r="H404" s="47">
        <f t="shared" si="281"/>
        <v>43969</v>
      </c>
      <c r="I404" s="47">
        <f t="shared" si="281"/>
        <v>43970</v>
      </c>
      <c r="J404" s="47">
        <f t="shared" si="281"/>
        <v>43972</v>
      </c>
      <c r="K404" s="47">
        <f t="shared" si="281"/>
        <v>43969</v>
      </c>
      <c r="L404" s="47">
        <f t="shared" si="281"/>
        <v>43975</v>
      </c>
      <c r="M404" s="47">
        <f t="shared" si="281"/>
        <v>43975</v>
      </c>
      <c r="N404" s="47">
        <f t="shared" si="281"/>
        <v>43977</v>
      </c>
      <c r="O404" s="10"/>
    </row>
    <row r="405" spans="1:15" hidden="1" x14ac:dyDescent="0.35">
      <c r="A405" s="81"/>
      <c r="B405" s="56" t="s">
        <v>393</v>
      </c>
      <c r="C405" s="46">
        <f t="shared" ref="C405:N405" si="282">C404+7</f>
        <v>43951</v>
      </c>
      <c r="D405" s="47">
        <f t="shared" si="282"/>
        <v>43958</v>
      </c>
      <c r="E405" s="47">
        <f t="shared" si="282"/>
        <v>43960</v>
      </c>
      <c r="F405" s="47">
        <f t="shared" si="282"/>
        <v>43969</v>
      </c>
      <c r="G405" s="47">
        <f t="shared" si="282"/>
        <v>43972</v>
      </c>
      <c r="H405" s="47">
        <f t="shared" si="282"/>
        <v>43976</v>
      </c>
      <c r="I405" s="47">
        <f t="shared" si="282"/>
        <v>43977</v>
      </c>
      <c r="J405" s="47">
        <f t="shared" si="282"/>
        <v>43979</v>
      </c>
      <c r="K405" s="47">
        <f t="shared" si="282"/>
        <v>43976</v>
      </c>
      <c r="L405" s="47">
        <f t="shared" si="282"/>
        <v>43982</v>
      </c>
      <c r="M405" s="47">
        <f t="shared" si="282"/>
        <v>43982</v>
      </c>
      <c r="N405" s="47">
        <f t="shared" si="282"/>
        <v>43984</v>
      </c>
      <c r="O405" s="10"/>
    </row>
    <row r="406" spans="1:15" hidden="1" x14ac:dyDescent="0.35">
      <c r="A406" s="81"/>
      <c r="B406" s="56" t="s">
        <v>392</v>
      </c>
      <c r="C406" s="46">
        <f t="shared" ref="C406:N406" si="283">C405+7</f>
        <v>43958</v>
      </c>
      <c r="D406" s="47">
        <f t="shared" si="283"/>
        <v>43965</v>
      </c>
      <c r="E406" s="47">
        <f t="shared" si="283"/>
        <v>43967</v>
      </c>
      <c r="F406" s="47">
        <f t="shared" si="283"/>
        <v>43976</v>
      </c>
      <c r="G406" s="47">
        <f t="shared" si="283"/>
        <v>43979</v>
      </c>
      <c r="H406" s="47">
        <f t="shared" si="283"/>
        <v>43983</v>
      </c>
      <c r="I406" s="47">
        <f t="shared" si="283"/>
        <v>43984</v>
      </c>
      <c r="J406" s="47">
        <f t="shared" si="283"/>
        <v>43986</v>
      </c>
      <c r="K406" s="47">
        <f t="shared" si="283"/>
        <v>43983</v>
      </c>
      <c r="L406" s="47">
        <f t="shared" si="283"/>
        <v>43989</v>
      </c>
      <c r="M406" s="47">
        <f t="shared" si="283"/>
        <v>43989</v>
      </c>
      <c r="N406" s="47">
        <f t="shared" si="283"/>
        <v>43991</v>
      </c>
      <c r="O406" s="10"/>
    </row>
    <row r="407" spans="1:15" hidden="1" x14ac:dyDescent="0.35">
      <c r="A407" s="81"/>
      <c r="B407" s="56" t="s">
        <v>394</v>
      </c>
      <c r="C407" s="46">
        <f t="shared" ref="C407:N410" si="284">C406+7</f>
        <v>43965</v>
      </c>
      <c r="D407" s="47">
        <f t="shared" si="284"/>
        <v>43972</v>
      </c>
      <c r="E407" s="47">
        <f t="shared" si="284"/>
        <v>43974</v>
      </c>
      <c r="F407" s="47">
        <f t="shared" si="284"/>
        <v>43983</v>
      </c>
      <c r="G407" s="47">
        <f t="shared" si="284"/>
        <v>43986</v>
      </c>
      <c r="H407" s="47">
        <f t="shared" si="284"/>
        <v>43990</v>
      </c>
      <c r="I407" s="47">
        <f t="shared" si="284"/>
        <v>43991</v>
      </c>
      <c r="J407" s="47">
        <f t="shared" si="284"/>
        <v>43993</v>
      </c>
      <c r="K407" s="47">
        <f t="shared" si="284"/>
        <v>43990</v>
      </c>
      <c r="L407" s="47">
        <f t="shared" si="284"/>
        <v>43996</v>
      </c>
      <c r="M407" s="47">
        <f t="shared" si="284"/>
        <v>43996</v>
      </c>
      <c r="N407" s="47">
        <f t="shared" si="284"/>
        <v>43998</v>
      </c>
      <c r="O407" s="10"/>
    </row>
    <row r="408" spans="1:15" hidden="1" x14ac:dyDescent="0.35">
      <c r="A408" s="81"/>
      <c r="B408" s="55" t="s">
        <v>395</v>
      </c>
      <c r="C408" s="44">
        <f t="shared" ref="C408:N408" si="285">C407+7</f>
        <v>43972</v>
      </c>
      <c r="D408" s="45">
        <f t="shared" si="285"/>
        <v>43979</v>
      </c>
      <c r="E408" s="45">
        <f t="shared" si="285"/>
        <v>43981</v>
      </c>
      <c r="F408" s="45">
        <f t="shared" si="285"/>
        <v>43990</v>
      </c>
      <c r="G408" s="45">
        <f t="shared" si="285"/>
        <v>43993</v>
      </c>
      <c r="H408" s="45">
        <f t="shared" si="285"/>
        <v>43997</v>
      </c>
      <c r="I408" s="45">
        <f t="shared" si="285"/>
        <v>43998</v>
      </c>
      <c r="J408" s="45">
        <f t="shared" si="285"/>
        <v>44000</v>
      </c>
      <c r="K408" s="45">
        <f t="shared" si="285"/>
        <v>43997</v>
      </c>
      <c r="L408" s="45">
        <f t="shared" si="285"/>
        <v>44003</v>
      </c>
      <c r="M408" s="45">
        <f t="shared" si="285"/>
        <v>44003</v>
      </c>
      <c r="N408" s="45">
        <f t="shared" si="285"/>
        <v>44005</v>
      </c>
      <c r="O408" s="10"/>
    </row>
    <row r="409" spans="1:15" hidden="1" x14ac:dyDescent="0.35">
      <c r="A409" s="81"/>
      <c r="B409" s="56" t="s">
        <v>406</v>
      </c>
      <c r="C409" s="46">
        <f t="shared" si="284"/>
        <v>43979</v>
      </c>
      <c r="D409" s="47">
        <f t="shared" ref="D409:N409" si="286">D408+7</f>
        <v>43986</v>
      </c>
      <c r="E409" s="47">
        <f t="shared" si="286"/>
        <v>43988</v>
      </c>
      <c r="F409" s="47">
        <f t="shared" si="286"/>
        <v>43997</v>
      </c>
      <c r="G409" s="47">
        <f t="shared" si="286"/>
        <v>44000</v>
      </c>
      <c r="H409" s="47">
        <f t="shared" si="286"/>
        <v>44004</v>
      </c>
      <c r="I409" s="47">
        <f t="shared" si="286"/>
        <v>44005</v>
      </c>
      <c r="J409" s="47">
        <f t="shared" si="286"/>
        <v>44007</v>
      </c>
      <c r="K409" s="47">
        <f t="shared" si="286"/>
        <v>44004</v>
      </c>
      <c r="L409" s="47">
        <f t="shared" si="286"/>
        <v>44010</v>
      </c>
      <c r="M409" s="47">
        <f t="shared" si="286"/>
        <v>44010</v>
      </c>
      <c r="N409" s="47">
        <f t="shared" si="286"/>
        <v>44012</v>
      </c>
      <c r="O409" s="10"/>
    </row>
    <row r="410" spans="1:15" hidden="1" x14ac:dyDescent="0.35">
      <c r="A410" s="81"/>
      <c r="B410" s="56" t="s">
        <v>407</v>
      </c>
      <c r="C410" s="46">
        <f t="shared" si="284"/>
        <v>43986</v>
      </c>
      <c r="D410" s="47">
        <f t="shared" si="284"/>
        <v>43993</v>
      </c>
      <c r="E410" s="47">
        <f t="shared" si="284"/>
        <v>43995</v>
      </c>
      <c r="F410" s="47">
        <f t="shared" si="284"/>
        <v>44004</v>
      </c>
      <c r="G410" s="47">
        <f t="shared" si="284"/>
        <v>44007</v>
      </c>
      <c r="H410" s="47">
        <f t="shared" si="284"/>
        <v>44011</v>
      </c>
      <c r="I410" s="47">
        <f t="shared" si="284"/>
        <v>44012</v>
      </c>
      <c r="J410" s="47">
        <f t="shared" si="284"/>
        <v>44014</v>
      </c>
      <c r="K410" s="47">
        <f t="shared" si="284"/>
        <v>44011</v>
      </c>
      <c r="L410" s="47">
        <f t="shared" si="284"/>
        <v>44017</v>
      </c>
      <c r="M410" s="47">
        <f t="shared" si="284"/>
        <v>44017</v>
      </c>
      <c r="N410" s="47">
        <f t="shared" si="284"/>
        <v>44019</v>
      </c>
      <c r="O410" s="10"/>
    </row>
    <row r="411" spans="1:15" hidden="1" x14ac:dyDescent="0.35">
      <c r="A411" s="81"/>
      <c r="B411" s="55" t="s">
        <v>412</v>
      </c>
      <c r="C411" s="44">
        <f t="shared" ref="C411:N411" si="287">C410+7</f>
        <v>43993</v>
      </c>
      <c r="D411" s="45">
        <f t="shared" si="287"/>
        <v>44000</v>
      </c>
      <c r="E411" s="45">
        <f t="shared" si="287"/>
        <v>44002</v>
      </c>
      <c r="F411" s="45">
        <f t="shared" si="287"/>
        <v>44011</v>
      </c>
      <c r="G411" s="45">
        <f t="shared" si="287"/>
        <v>44014</v>
      </c>
      <c r="H411" s="45">
        <f t="shared" si="287"/>
        <v>44018</v>
      </c>
      <c r="I411" s="45">
        <f t="shared" si="287"/>
        <v>44019</v>
      </c>
      <c r="J411" s="45">
        <f t="shared" si="287"/>
        <v>44021</v>
      </c>
      <c r="K411" s="45">
        <f t="shared" si="287"/>
        <v>44018</v>
      </c>
      <c r="L411" s="45">
        <f t="shared" si="287"/>
        <v>44024</v>
      </c>
      <c r="M411" s="45">
        <f t="shared" si="287"/>
        <v>44024</v>
      </c>
      <c r="N411" s="45">
        <f t="shared" si="287"/>
        <v>44026</v>
      </c>
      <c r="O411" s="10"/>
    </row>
    <row r="412" spans="1:15" hidden="1" x14ac:dyDescent="0.35">
      <c r="A412" s="81"/>
      <c r="B412" s="55" t="s">
        <v>427</v>
      </c>
      <c r="C412" s="70">
        <f t="shared" ref="C412:N412" si="288">C411+7</f>
        <v>44000</v>
      </c>
      <c r="D412" s="71">
        <f t="shared" si="288"/>
        <v>44007</v>
      </c>
      <c r="E412" s="71">
        <f t="shared" si="288"/>
        <v>44009</v>
      </c>
      <c r="F412" s="71">
        <f t="shared" si="288"/>
        <v>44018</v>
      </c>
      <c r="G412" s="71">
        <f t="shared" si="288"/>
        <v>44021</v>
      </c>
      <c r="H412" s="71">
        <f t="shared" si="288"/>
        <v>44025</v>
      </c>
      <c r="I412" s="71">
        <f t="shared" si="288"/>
        <v>44026</v>
      </c>
      <c r="J412" s="71">
        <f t="shared" si="288"/>
        <v>44028</v>
      </c>
      <c r="K412" s="71">
        <f t="shared" si="288"/>
        <v>44025</v>
      </c>
      <c r="L412" s="71">
        <f t="shared" si="288"/>
        <v>44031</v>
      </c>
      <c r="M412" s="71">
        <f t="shared" si="288"/>
        <v>44031</v>
      </c>
      <c r="N412" s="71">
        <f t="shared" si="288"/>
        <v>44033</v>
      </c>
      <c r="O412" s="10"/>
    </row>
    <row r="413" spans="1:15" hidden="1" x14ac:dyDescent="0.35">
      <c r="A413" s="81"/>
      <c r="B413" s="55" t="s">
        <v>413</v>
      </c>
      <c r="C413" s="46">
        <f t="shared" ref="C413:N413" si="289">C412+7</f>
        <v>44007</v>
      </c>
      <c r="D413" s="47">
        <f t="shared" si="289"/>
        <v>44014</v>
      </c>
      <c r="E413" s="47">
        <f t="shared" si="289"/>
        <v>44016</v>
      </c>
      <c r="F413" s="47">
        <f t="shared" si="289"/>
        <v>44025</v>
      </c>
      <c r="G413" s="47">
        <f t="shared" si="289"/>
        <v>44028</v>
      </c>
      <c r="H413" s="47">
        <f t="shared" si="289"/>
        <v>44032</v>
      </c>
      <c r="I413" s="47">
        <f t="shared" si="289"/>
        <v>44033</v>
      </c>
      <c r="J413" s="47">
        <f t="shared" si="289"/>
        <v>44035</v>
      </c>
      <c r="K413" s="47">
        <f t="shared" si="289"/>
        <v>44032</v>
      </c>
      <c r="L413" s="47">
        <f t="shared" si="289"/>
        <v>44038</v>
      </c>
      <c r="M413" s="47">
        <f t="shared" si="289"/>
        <v>44038</v>
      </c>
      <c r="N413" s="47">
        <f t="shared" si="289"/>
        <v>44040</v>
      </c>
      <c r="O413" s="10"/>
    </row>
    <row r="414" spans="1:15" hidden="1" x14ac:dyDescent="0.35">
      <c r="A414" s="81"/>
      <c r="B414" s="55" t="s">
        <v>414</v>
      </c>
      <c r="C414" s="44">
        <f t="shared" ref="C414:N414" si="290">C413+7</f>
        <v>44014</v>
      </c>
      <c r="D414" s="45">
        <f t="shared" si="290"/>
        <v>44021</v>
      </c>
      <c r="E414" s="45">
        <f t="shared" si="290"/>
        <v>44023</v>
      </c>
      <c r="F414" s="45">
        <f t="shared" si="290"/>
        <v>44032</v>
      </c>
      <c r="G414" s="45">
        <f t="shared" si="290"/>
        <v>44035</v>
      </c>
      <c r="H414" s="45">
        <f t="shared" si="290"/>
        <v>44039</v>
      </c>
      <c r="I414" s="45">
        <f t="shared" si="290"/>
        <v>44040</v>
      </c>
      <c r="J414" s="45">
        <f t="shared" si="290"/>
        <v>44042</v>
      </c>
      <c r="K414" s="45">
        <f t="shared" si="290"/>
        <v>44039</v>
      </c>
      <c r="L414" s="45">
        <f t="shared" si="290"/>
        <v>44045</v>
      </c>
      <c r="M414" s="45">
        <f t="shared" si="290"/>
        <v>44045</v>
      </c>
      <c r="N414" s="45">
        <f t="shared" si="290"/>
        <v>44047</v>
      </c>
      <c r="O414" s="10"/>
    </row>
    <row r="415" spans="1:15" hidden="1" x14ac:dyDescent="0.35">
      <c r="A415" s="81"/>
      <c r="B415" s="56" t="s">
        <v>428</v>
      </c>
      <c r="C415" s="46">
        <f t="shared" ref="C415:N415" si="291">C414+7</f>
        <v>44021</v>
      </c>
      <c r="D415" s="47">
        <f t="shared" si="291"/>
        <v>44028</v>
      </c>
      <c r="E415" s="47">
        <f t="shared" si="291"/>
        <v>44030</v>
      </c>
      <c r="F415" s="47">
        <f t="shared" si="291"/>
        <v>44039</v>
      </c>
      <c r="G415" s="47">
        <f t="shared" si="291"/>
        <v>44042</v>
      </c>
      <c r="H415" s="47">
        <f t="shared" si="291"/>
        <v>44046</v>
      </c>
      <c r="I415" s="47">
        <f t="shared" si="291"/>
        <v>44047</v>
      </c>
      <c r="J415" s="47">
        <f t="shared" si="291"/>
        <v>44049</v>
      </c>
      <c r="K415" s="47">
        <f t="shared" si="291"/>
        <v>44046</v>
      </c>
      <c r="L415" s="47">
        <f t="shared" si="291"/>
        <v>44052</v>
      </c>
      <c r="M415" s="47">
        <f t="shared" si="291"/>
        <v>44052</v>
      </c>
      <c r="N415" s="47">
        <f t="shared" si="291"/>
        <v>44054</v>
      </c>
      <c r="O415" s="10"/>
    </row>
    <row r="416" spans="1:15" hidden="1" x14ac:dyDescent="0.35">
      <c r="A416" s="81"/>
      <c r="B416" s="55" t="s">
        <v>429</v>
      </c>
      <c r="C416" s="44">
        <f t="shared" ref="C416:N417" si="292">C415+7</f>
        <v>44028</v>
      </c>
      <c r="D416" s="45">
        <f t="shared" si="292"/>
        <v>44035</v>
      </c>
      <c r="E416" s="45">
        <f t="shared" si="292"/>
        <v>44037</v>
      </c>
      <c r="F416" s="45">
        <f t="shared" si="292"/>
        <v>44046</v>
      </c>
      <c r="G416" s="45">
        <f t="shared" si="292"/>
        <v>44049</v>
      </c>
      <c r="H416" s="45">
        <f t="shared" si="292"/>
        <v>44053</v>
      </c>
      <c r="I416" s="45">
        <f t="shared" si="292"/>
        <v>44054</v>
      </c>
      <c r="J416" s="45">
        <f t="shared" si="292"/>
        <v>44056</v>
      </c>
      <c r="K416" s="45">
        <f t="shared" si="292"/>
        <v>44053</v>
      </c>
      <c r="L416" s="45">
        <f t="shared" si="292"/>
        <v>44059</v>
      </c>
      <c r="M416" s="45">
        <f t="shared" si="292"/>
        <v>44059</v>
      </c>
      <c r="N416" s="45">
        <f t="shared" si="292"/>
        <v>44061</v>
      </c>
      <c r="O416" s="10"/>
    </row>
    <row r="417" spans="1:15" hidden="1" x14ac:dyDescent="0.35">
      <c r="A417" s="81"/>
      <c r="B417" s="55" t="s">
        <v>439</v>
      </c>
      <c r="C417" s="44">
        <f t="shared" si="292"/>
        <v>44035</v>
      </c>
      <c r="D417" s="45">
        <f t="shared" si="292"/>
        <v>44042</v>
      </c>
      <c r="E417" s="45">
        <f t="shared" si="292"/>
        <v>44044</v>
      </c>
      <c r="F417" s="45">
        <f t="shared" si="292"/>
        <v>44053</v>
      </c>
      <c r="G417" s="45">
        <f t="shared" si="292"/>
        <v>44056</v>
      </c>
      <c r="H417" s="45">
        <f t="shared" si="292"/>
        <v>44060</v>
      </c>
      <c r="I417" s="45">
        <f t="shared" si="292"/>
        <v>44061</v>
      </c>
      <c r="J417" s="45">
        <f t="shared" si="292"/>
        <v>44063</v>
      </c>
      <c r="K417" s="45">
        <f t="shared" si="292"/>
        <v>44060</v>
      </c>
      <c r="L417" s="45">
        <f t="shared" si="292"/>
        <v>44066</v>
      </c>
      <c r="M417" s="45">
        <f t="shared" si="292"/>
        <v>44066</v>
      </c>
      <c r="N417" s="45">
        <f t="shared" si="292"/>
        <v>44068</v>
      </c>
      <c r="O417" s="10"/>
    </row>
    <row r="418" spans="1:15" hidden="1" x14ac:dyDescent="0.35">
      <c r="A418" s="81"/>
      <c r="B418" s="56" t="s">
        <v>445</v>
      </c>
      <c r="C418" s="46">
        <f t="shared" ref="C418:N418" si="293">C417+7</f>
        <v>44042</v>
      </c>
      <c r="D418" s="47">
        <f t="shared" si="293"/>
        <v>44049</v>
      </c>
      <c r="E418" s="47">
        <f t="shared" si="293"/>
        <v>44051</v>
      </c>
      <c r="F418" s="47">
        <f t="shared" si="293"/>
        <v>44060</v>
      </c>
      <c r="G418" s="47">
        <f t="shared" si="293"/>
        <v>44063</v>
      </c>
      <c r="H418" s="47">
        <f t="shared" si="293"/>
        <v>44067</v>
      </c>
      <c r="I418" s="47">
        <f t="shared" si="293"/>
        <v>44068</v>
      </c>
      <c r="J418" s="47">
        <f t="shared" si="293"/>
        <v>44070</v>
      </c>
      <c r="K418" s="47">
        <f t="shared" si="293"/>
        <v>44067</v>
      </c>
      <c r="L418" s="47">
        <f t="shared" si="293"/>
        <v>44073</v>
      </c>
      <c r="M418" s="47">
        <f t="shared" si="293"/>
        <v>44073</v>
      </c>
      <c r="N418" s="47">
        <f t="shared" si="293"/>
        <v>44075</v>
      </c>
      <c r="O418" s="10"/>
    </row>
    <row r="419" spans="1:15" hidden="1" x14ac:dyDescent="0.35">
      <c r="A419" s="81"/>
      <c r="B419" s="55" t="s">
        <v>446</v>
      </c>
      <c r="C419" s="44">
        <f t="shared" ref="C419:N420" si="294">C418+7</f>
        <v>44049</v>
      </c>
      <c r="D419" s="45">
        <f t="shared" si="294"/>
        <v>44056</v>
      </c>
      <c r="E419" s="45">
        <f t="shared" si="294"/>
        <v>44058</v>
      </c>
      <c r="F419" s="45">
        <f t="shared" si="294"/>
        <v>44067</v>
      </c>
      <c r="G419" s="45">
        <f t="shared" si="294"/>
        <v>44070</v>
      </c>
      <c r="H419" s="45">
        <f t="shared" si="294"/>
        <v>44074</v>
      </c>
      <c r="I419" s="45">
        <f t="shared" si="294"/>
        <v>44075</v>
      </c>
      <c r="J419" s="45">
        <f t="shared" si="294"/>
        <v>44077</v>
      </c>
      <c r="K419" s="45">
        <f t="shared" si="294"/>
        <v>44074</v>
      </c>
      <c r="L419" s="45">
        <f t="shared" si="294"/>
        <v>44080</v>
      </c>
      <c r="M419" s="45">
        <f t="shared" si="294"/>
        <v>44080</v>
      </c>
      <c r="N419" s="45">
        <f t="shared" si="294"/>
        <v>44082</v>
      </c>
      <c r="O419" s="10"/>
    </row>
    <row r="420" spans="1:15" hidden="1" x14ac:dyDescent="0.35">
      <c r="A420" s="81"/>
      <c r="B420" s="55" t="s">
        <v>451</v>
      </c>
      <c r="C420" s="44">
        <f t="shared" si="294"/>
        <v>44056</v>
      </c>
      <c r="D420" s="45">
        <f t="shared" si="294"/>
        <v>44063</v>
      </c>
      <c r="E420" s="45">
        <f t="shared" si="294"/>
        <v>44065</v>
      </c>
      <c r="F420" s="45">
        <f t="shared" si="294"/>
        <v>44074</v>
      </c>
      <c r="G420" s="45">
        <f t="shared" si="294"/>
        <v>44077</v>
      </c>
      <c r="H420" s="45">
        <f t="shared" si="294"/>
        <v>44081</v>
      </c>
      <c r="I420" s="45">
        <f t="shared" si="294"/>
        <v>44082</v>
      </c>
      <c r="J420" s="45">
        <f t="shared" si="294"/>
        <v>44084</v>
      </c>
      <c r="K420" s="45">
        <f t="shared" si="294"/>
        <v>44081</v>
      </c>
      <c r="L420" s="45">
        <f t="shared" si="294"/>
        <v>44087</v>
      </c>
      <c r="M420" s="45">
        <f t="shared" si="294"/>
        <v>44087</v>
      </c>
      <c r="N420" s="45">
        <f t="shared" si="294"/>
        <v>44089</v>
      </c>
      <c r="O420" s="10"/>
    </row>
    <row r="421" spans="1:15" hidden="1" x14ac:dyDescent="0.35">
      <c r="A421" s="81"/>
      <c r="B421" s="55" t="s">
        <v>457</v>
      </c>
      <c r="C421" s="44">
        <f t="shared" ref="C421:N421" si="295">C420+7</f>
        <v>44063</v>
      </c>
      <c r="D421" s="45">
        <f t="shared" si="295"/>
        <v>44070</v>
      </c>
      <c r="E421" s="45">
        <f t="shared" si="295"/>
        <v>44072</v>
      </c>
      <c r="F421" s="45">
        <f t="shared" si="295"/>
        <v>44081</v>
      </c>
      <c r="G421" s="45">
        <f t="shared" si="295"/>
        <v>44084</v>
      </c>
      <c r="H421" s="45">
        <f t="shared" si="295"/>
        <v>44088</v>
      </c>
      <c r="I421" s="45">
        <f t="shared" si="295"/>
        <v>44089</v>
      </c>
      <c r="J421" s="45">
        <f t="shared" si="295"/>
        <v>44091</v>
      </c>
      <c r="K421" s="45">
        <f t="shared" si="295"/>
        <v>44088</v>
      </c>
      <c r="L421" s="45">
        <f t="shared" si="295"/>
        <v>44094</v>
      </c>
      <c r="M421" s="45">
        <f t="shared" si="295"/>
        <v>44094</v>
      </c>
      <c r="N421" s="45">
        <f t="shared" si="295"/>
        <v>44096</v>
      </c>
      <c r="O421" s="10"/>
    </row>
    <row r="422" spans="1:15" hidden="1" x14ac:dyDescent="0.35">
      <c r="A422" s="81"/>
      <c r="B422" s="55" t="s">
        <v>458</v>
      </c>
      <c r="C422" s="44">
        <f t="shared" ref="C422:N428" si="296">C421+7</f>
        <v>44070</v>
      </c>
      <c r="D422" s="45">
        <f t="shared" si="296"/>
        <v>44077</v>
      </c>
      <c r="E422" s="45">
        <f t="shared" si="296"/>
        <v>44079</v>
      </c>
      <c r="F422" s="45">
        <f t="shared" si="296"/>
        <v>44088</v>
      </c>
      <c r="G422" s="45">
        <f t="shared" si="296"/>
        <v>44091</v>
      </c>
      <c r="H422" s="45">
        <f t="shared" si="296"/>
        <v>44095</v>
      </c>
      <c r="I422" s="45">
        <f t="shared" si="296"/>
        <v>44096</v>
      </c>
      <c r="J422" s="45">
        <f t="shared" si="296"/>
        <v>44098</v>
      </c>
      <c r="K422" s="45">
        <f t="shared" si="296"/>
        <v>44095</v>
      </c>
      <c r="L422" s="45">
        <f t="shared" si="296"/>
        <v>44101</v>
      </c>
      <c r="M422" s="45">
        <f t="shared" si="296"/>
        <v>44101</v>
      </c>
      <c r="N422" s="45">
        <f t="shared" si="296"/>
        <v>44103</v>
      </c>
      <c r="O422" s="10"/>
    </row>
    <row r="423" spans="1:15" hidden="1" x14ac:dyDescent="0.35">
      <c r="A423" s="81"/>
      <c r="B423" s="56" t="s">
        <v>462</v>
      </c>
      <c r="C423" s="46">
        <f t="shared" si="296"/>
        <v>44077</v>
      </c>
      <c r="D423" s="47">
        <f t="shared" si="296"/>
        <v>44084</v>
      </c>
      <c r="E423" s="47">
        <f t="shared" si="296"/>
        <v>44086</v>
      </c>
      <c r="F423" s="47">
        <f t="shared" si="296"/>
        <v>44095</v>
      </c>
      <c r="G423" s="47">
        <f t="shared" si="296"/>
        <v>44098</v>
      </c>
      <c r="H423" s="47">
        <f t="shared" si="296"/>
        <v>44102</v>
      </c>
      <c r="I423" s="47">
        <f t="shared" si="296"/>
        <v>44103</v>
      </c>
      <c r="J423" s="47">
        <f t="shared" si="296"/>
        <v>44105</v>
      </c>
      <c r="K423" s="47">
        <f t="shared" si="296"/>
        <v>44102</v>
      </c>
      <c r="L423" s="47">
        <f t="shared" si="296"/>
        <v>44108</v>
      </c>
      <c r="M423" s="47">
        <f t="shared" si="296"/>
        <v>44108</v>
      </c>
      <c r="N423" s="47">
        <f t="shared" si="296"/>
        <v>44110</v>
      </c>
      <c r="O423" s="10"/>
    </row>
    <row r="424" spans="1:15" hidden="1" x14ac:dyDescent="0.35">
      <c r="A424" s="81"/>
      <c r="B424" s="55" t="s">
        <v>482</v>
      </c>
      <c r="C424" s="44">
        <f t="shared" si="296"/>
        <v>44084</v>
      </c>
      <c r="D424" s="45">
        <f t="shared" si="296"/>
        <v>44091</v>
      </c>
      <c r="E424" s="45">
        <f t="shared" si="296"/>
        <v>44093</v>
      </c>
      <c r="F424" s="45">
        <f t="shared" si="296"/>
        <v>44102</v>
      </c>
      <c r="G424" s="45">
        <f t="shared" si="296"/>
        <v>44105</v>
      </c>
      <c r="H424" s="45">
        <f t="shared" si="296"/>
        <v>44109</v>
      </c>
      <c r="I424" s="45">
        <f t="shared" si="296"/>
        <v>44110</v>
      </c>
      <c r="J424" s="45">
        <f t="shared" si="296"/>
        <v>44112</v>
      </c>
      <c r="K424" s="45">
        <f t="shared" si="296"/>
        <v>44109</v>
      </c>
      <c r="L424" s="45">
        <f t="shared" si="296"/>
        <v>44115</v>
      </c>
      <c r="M424" s="45">
        <f t="shared" si="296"/>
        <v>44115</v>
      </c>
      <c r="N424" s="45">
        <f t="shared" si="296"/>
        <v>44117</v>
      </c>
      <c r="O424" s="10"/>
    </row>
    <row r="425" spans="1:15" hidden="1" x14ac:dyDescent="0.35">
      <c r="A425" s="81"/>
      <c r="B425" s="55" t="s">
        <v>483</v>
      </c>
      <c r="C425" s="44">
        <f t="shared" si="296"/>
        <v>44091</v>
      </c>
      <c r="D425" s="45">
        <f t="shared" si="296"/>
        <v>44098</v>
      </c>
      <c r="E425" s="45">
        <f t="shared" si="296"/>
        <v>44100</v>
      </c>
      <c r="F425" s="45">
        <f t="shared" si="296"/>
        <v>44109</v>
      </c>
      <c r="G425" s="45">
        <f t="shared" si="296"/>
        <v>44112</v>
      </c>
      <c r="H425" s="45">
        <f t="shared" si="296"/>
        <v>44116</v>
      </c>
      <c r="I425" s="45">
        <f t="shared" si="296"/>
        <v>44117</v>
      </c>
      <c r="J425" s="45">
        <f t="shared" si="296"/>
        <v>44119</v>
      </c>
      <c r="K425" s="45">
        <f t="shared" si="296"/>
        <v>44116</v>
      </c>
      <c r="L425" s="45">
        <f t="shared" si="296"/>
        <v>44122</v>
      </c>
      <c r="M425" s="45">
        <f t="shared" si="296"/>
        <v>44122</v>
      </c>
      <c r="N425" s="45">
        <f t="shared" si="296"/>
        <v>44124</v>
      </c>
      <c r="O425" s="10"/>
    </row>
    <row r="426" spans="1:15" hidden="1" x14ac:dyDescent="0.35">
      <c r="A426" s="81"/>
      <c r="B426" s="55" t="s">
        <v>484</v>
      </c>
      <c r="C426" s="44">
        <f t="shared" si="296"/>
        <v>44098</v>
      </c>
      <c r="D426" s="45">
        <f t="shared" si="296"/>
        <v>44105</v>
      </c>
      <c r="E426" s="45">
        <f t="shared" si="296"/>
        <v>44107</v>
      </c>
      <c r="F426" s="45">
        <f t="shared" si="296"/>
        <v>44116</v>
      </c>
      <c r="G426" s="45">
        <f t="shared" si="296"/>
        <v>44119</v>
      </c>
      <c r="H426" s="45">
        <f t="shared" si="296"/>
        <v>44123</v>
      </c>
      <c r="I426" s="45">
        <f t="shared" si="296"/>
        <v>44124</v>
      </c>
      <c r="J426" s="45">
        <f t="shared" si="296"/>
        <v>44126</v>
      </c>
      <c r="K426" s="45">
        <f t="shared" si="296"/>
        <v>44123</v>
      </c>
      <c r="L426" s="45">
        <f t="shared" si="296"/>
        <v>44129</v>
      </c>
      <c r="M426" s="45">
        <f t="shared" si="296"/>
        <v>44129</v>
      </c>
      <c r="N426" s="45">
        <f t="shared" si="296"/>
        <v>44131</v>
      </c>
      <c r="O426" s="10"/>
    </row>
    <row r="427" spans="1:15" hidden="1" x14ac:dyDescent="0.35">
      <c r="A427" s="81"/>
      <c r="B427" s="55" t="s">
        <v>489</v>
      </c>
      <c r="C427" s="44">
        <f t="shared" si="296"/>
        <v>44105</v>
      </c>
      <c r="D427" s="45">
        <f t="shared" si="296"/>
        <v>44112</v>
      </c>
      <c r="E427" s="45">
        <f t="shared" si="296"/>
        <v>44114</v>
      </c>
      <c r="F427" s="45">
        <f t="shared" si="296"/>
        <v>44123</v>
      </c>
      <c r="G427" s="45">
        <f t="shared" si="296"/>
        <v>44126</v>
      </c>
      <c r="H427" s="45">
        <f t="shared" si="296"/>
        <v>44130</v>
      </c>
      <c r="I427" s="45">
        <f t="shared" si="296"/>
        <v>44131</v>
      </c>
      <c r="J427" s="45">
        <f t="shared" si="296"/>
        <v>44133</v>
      </c>
      <c r="K427" s="45">
        <f t="shared" si="296"/>
        <v>44130</v>
      </c>
      <c r="L427" s="45">
        <f t="shared" si="296"/>
        <v>44136</v>
      </c>
      <c r="M427" s="45">
        <f t="shared" si="296"/>
        <v>44136</v>
      </c>
      <c r="N427" s="45">
        <f t="shared" si="296"/>
        <v>44138</v>
      </c>
      <c r="O427" s="10"/>
    </row>
    <row r="428" spans="1:15" hidden="1" x14ac:dyDescent="0.35">
      <c r="A428" s="81"/>
      <c r="B428" s="55" t="s">
        <v>496</v>
      </c>
      <c r="C428" s="44">
        <f t="shared" si="296"/>
        <v>44112</v>
      </c>
      <c r="D428" s="45">
        <f t="shared" si="296"/>
        <v>44119</v>
      </c>
      <c r="E428" s="45">
        <f t="shared" si="296"/>
        <v>44121</v>
      </c>
      <c r="F428" s="45">
        <f t="shared" si="296"/>
        <v>44130</v>
      </c>
      <c r="G428" s="45">
        <f t="shared" si="296"/>
        <v>44133</v>
      </c>
      <c r="H428" s="45">
        <f t="shared" si="296"/>
        <v>44137</v>
      </c>
      <c r="I428" s="45">
        <f t="shared" si="296"/>
        <v>44138</v>
      </c>
      <c r="J428" s="45">
        <f t="shared" si="296"/>
        <v>44140</v>
      </c>
      <c r="K428" s="45">
        <f t="shared" si="296"/>
        <v>44137</v>
      </c>
      <c r="L428" s="45">
        <f t="shared" si="296"/>
        <v>44143</v>
      </c>
      <c r="M428" s="45">
        <f t="shared" si="296"/>
        <v>44143</v>
      </c>
      <c r="N428" s="45">
        <f t="shared" si="296"/>
        <v>44145</v>
      </c>
      <c r="O428" s="10"/>
    </row>
    <row r="429" spans="1:15" hidden="1" x14ac:dyDescent="0.35">
      <c r="A429" s="81"/>
      <c r="B429" s="56" t="s">
        <v>510</v>
      </c>
      <c r="C429" s="46">
        <f t="shared" ref="C429:N429" si="297">C428+7</f>
        <v>44119</v>
      </c>
      <c r="D429" s="47">
        <f t="shared" si="297"/>
        <v>44126</v>
      </c>
      <c r="E429" s="47">
        <f t="shared" si="297"/>
        <v>44128</v>
      </c>
      <c r="F429" s="47">
        <f t="shared" si="297"/>
        <v>44137</v>
      </c>
      <c r="G429" s="47">
        <f t="shared" si="297"/>
        <v>44140</v>
      </c>
      <c r="H429" s="47">
        <f t="shared" si="297"/>
        <v>44144</v>
      </c>
      <c r="I429" s="47">
        <f t="shared" si="297"/>
        <v>44145</v>
      </c>
      <c r="J429" s="47">
        <f t="shared" si="297"/>
        <v>44147</v>
      </c>
      <c r="K429" s="47">
        <f t="shared" si="297"/>
        <v>44144</v>
      </c>
      <c r="L429" s="47">
        <f t="shared" si="297"/>
        <v>44150</v>
      </c>
      <c r="M429" s="47">
        <f t="shared" si="297"/>
        <v>44150</v>
      </c>
      <c r="N429" s="47">
        <f t="shared" si="297"/>
        <v>44152</v>
      </c>
      <c r="O429" s="10"/>
    </row>
    <row r="430" spans="1:15" hidden="1" x14ac:dyDescent="0.35">
      <c r="A430" s="81"/>
      <c r="B430" s="55" t="s">
        <v>505</v>
      </c>
      <c r="C430" s="44">
        <f t="shared" ref="C430:N430" si="298">C429+7</f>
        <v>44126</v>
      </c>
      <c r="D430" s="45">
        <f t="shared" si="298"/>
        <v>44133</v>
      </c>
      <c r="E430" s="45">
        <f t="shared" si="298"/>
        <v>44135</v>
      </c>
      <c r="F430" s="45">
        <f t="shared" si="298"/>
        <v>44144</v>
      </c>
      <c r="G430" s="45">
        <f t="shared" si="298"/>
        <v>44147</v>
      </c>
      <c r="H430" s="45">
        <f t="shared" si="298"/>
        <v>44151</v>
      </c>
      <c r="I430" s="45">
        <f t="shared" si="298"/>
        <v>44152</v>
      </c>
      <c r="J430" s="45">
        <f t="shared" si="298"/>
        <v>44154</v>
      </c>
      <c r="K430" s="45">
        <f t="shared" si="298"/>
        <v>44151</v>
      </c>
      <c r="L430" s="45">
        <f t="shared" si="298"/>
        <v>44157</v>
      </c>
      <c r="M430" s="45">
        <f t="shared" si="298"/>
        <v>44157</v>
      </c>
      <c r="N430" s="45">
        <f t="shared" si="298"/>
        <v>44159</v>
      </c>
      <c r="O430" s="10"/>
    </row>
    <row r="431" spans="1:15" hidden="1" x14ac:dyDescent="0.35">
      <c r="A431" s="81"/>
      <c r="B431" s="55" t="s">
        <v>514</v>
      </c>
      <c r="C431" s="44">
        <f t="shared" ref="C431:N431" si="299">C430+7</f>
        <v>44133</v>
      </c>
      <c r="D431" s="45">
        <f t="shared" si="299"/>
        <v>44140</v>
      </c>
      <c r="E431" s="45">
        <f t="shared" si="299"/>
        <v>44142</v>
      </c>
      <c r="F431" s="45">
        <f t="shared" si="299"/>
        <v>44151</v>
      </c>
      <c r="G431" s="45">
        <f t="shared" si="299"/>
        <v>44154</v>
      </c>
      <c r="H431" s="45">
        <f t="shared" si="299"/>
        <v>44158</v>
      </c>
      <c r="I431" s="45">
        <f t="shared" si="299"/>
        <v>44159</v>
      </c>
      <c r="J431" s="45">
        <f t="shared" si="299"/>
        <v>44161</v>
      </c>
      <c r="K431" s="45">
        <f t="shared" si="299"/>
        <v>44158</v>
      </c>
      <c r="L431" s="45">
        <f t="shared" si="299"/>
        <v>44164</v>
      </c>
      <c r="M431" s="45">
        <f t="shared" si="299"/>
        <v>44164</v>
      </c>
      <c r="N431" s="45">
        <f t="shared" si="299"/>
        <v>44166</v>
      </c>
      <c r="O431" s="10"/>
    </row>
    <row r="432" spans="1:15" hidden="1" x14ac:dyDescent="0.35">
      <c r="A432" s="82">
        <v>46</v>
      </c>
      <c r="B432" s="55" t="s">
        <v>515</v>
      </c>
      <c r="C432" s="44">
        <f t="shared" ref="C432:N432" si="300">C431+7</f>
        <v>44140</v>
      </c>
      <c r="D432" s="45">
        <f t="shared" si="300"/>
        <v>44147</v>
      </c>
      <c r="E432" s="45">
        <f t="shared" si="300"/>
        <v>44149</v>
      </c>
      <c r="F432" s="45">
        <f t="shared" si="300"/>
        <v>44158</v>
      </c>
      <c r="G432" s="45">
        <f t="shared" si="300"/>
        <v>44161</v>
      </c>
      <c r="H432" s="45">
        <f t="shared" si="300"/>
        <v>44165</v>
      </c>
      <c r="I432" s="45">
        <f t="shared" si="300"/>
        <v>44166</v>
      </c>
      <c r="J432" s="45">
        <f t="shared" si="300"/>
        <v>44168</v>
      </c>
      <c r="K432" s="45">
        <f t="shared" si="300"/>
        <v>44165</v>
      </c>
      <c r="L432" s="45">
        <f t="shared" si="300"/>
        <v>44171</v>
      </c>
      <c r="M432" s="45">
        <f t="shared" si="300"/>
        <v>44171</v>
      </c>
      <c r="N432" s="45">
        <f t="shared" si="300"/>
        <v>44173</v>
      </c>
      <c r="O432" s="10"/>
    </row>
    <row r="433" spans="1:15" hidden="1" x14ac:dyDescent="0.35">
      <c r="A433" s="83">
        <v>47</v>
      </c>
      <c r="B433" s="56" t="s">
        <v>519</v>
      </c>
      <c r="C433" s="46">
        <f t="shared" ref="C433:N434" si="301">C432+7</f>
        <v>44147</v>
      </c>
      <c r="D433" s="47">
        <f t="shared" si="301"/>
        <v>44154</v>
      </c>
      <c r="E433" s="47">
        <f t="shared" si="301"/>
        <v>44156</v>
      </c>
      <c r="F433" s="47">
        <f t="shared" si="301"/>
        <v>44165</v>
      </c>
      <c r="G433" s="47">
        <f t="shared" si="301"/>
        <v>44168</v>
      </c>
      <c r="H433" s="47">
        <f t="shared" si="301"/>
        <v>44172</v>
      </c>
      <c r="I433" s="47">
        <f t="shared" si="301"/>
        <v>44173</v>
      </c>
      <c r="J433" s="47">
        <f t="shared" si="301"/>
        <v>44175</v>
      </c>
      <c r="K433" s="47">
        <f t="shared" si="301"/>
        <v>44172</v>
      </c>
      <c r="L433" s="47">
        <f t="shared" si="301"/>
        <v>44178</v>
      </c>
      <c r="M433" s="47">
        <f t="shared" si="301"/>
        <v>44178</v>
      </c>
      <c r="N433" s="47">
        <f t="shared" si="301"/>
        <v>44180</v>
      </c>
      <c r="O433" s="10"/>
    </row>
    <row r="434" spans="1:15" hidden="1" x14ac:dyDescent="0.35">
      <c r="A434" s="83">
        <v>48</v>
      </c>
      <c r="B434" s="56" t="s">
        <v>523</v>
      </c>
      <c r="C434" s="46">
        <f t="shared" si="301"/>
        <v>44154</v>
      </c>
      <c r="D434" s="47">
        <f t="shared" si="301"/>
        <v>44161</v>
      </c>
      <c r="E434" s="47">
        <f t="shared" si="301"/>
        <v>44163</v>
      </c>
      <c r="F434" s="47">
        <f t="shared" si="301"/>
        <v>44172</v>
      </c>
      <c r="G434" s="47">
        <f t="shared" si="301"/>
        <v>44175</v>
      </c>
      <c r="H434" s="47">
        <f t="shared" si="301"/>
        <v>44179</v>
      </c>
      <c r="I434" s="47">
        <f t="shared" si="301"/>
        <v>44180</v>
      </c>
      <c r="J434" s="47">
        <f t="shared" si="301"/>
        <v>44182</v>
      </c>
      <c r="K434" s="47">
        <f t="shared" si="301"/>
        <v>44179</v>
      </c>
      <c r="L434" s="47">
        <f t="shared" si="301"/>
        <v>44185</v>
      </c>
      <c r="M434" s="47">
        <f t="shared" si="301"/>
        <v>44185</v>
      </c>
      <c r="N434" s="47">
        <f t="shared" si="301"/>
        <v>44187</v>
      </c>
      <c r="O434" s="10"/>
    </row>
    <row r="435" spans="1:15" hidden="1" x14ac:dyDescent="0.35">
      <c r="A435" s="131">
        <v>49</v>
      </c>
      <c r="B435" s="55" t="s">
        <v>527</v>
      </c>
      <c r="C435" s="128">
        <f t="shared" ref="C435:N435" si="302">C434+7</f>
        <v>44161</v>
      </c>
      <c r="D435" s="45">
        <f t="shared" si="302"/>
        <v>44168</v>
      </c>
      <c r="E435" s="129">
        <f t="shared" si="302"/>
        <v>44170</v>
      </c>
      <c r="F435" s="45">
        <f t="shared" si="302"/>
        <v>44179</v>
      </c>
      <c r="G435" s="129">
        <f t="shared" si="302"/>
        <v>44182</v>
      </c>
      <c r="H435" s="45">
        <f t="shared" si="302"/>
        <v>44186</v>
      </c>
      <c r="I435" s="129">
        <f t="shared" si="302"/>
        <v>44187</v>
      </c>
      <c r="J435" s="45">
        <f t="shared" si="302"/>
        <v>44189</v>
      </c>
      <c r="K435" s="129">
        <f t="shared" si="302"/>
        <v>44186</v>
      </c>
      <c r="L435" s="45">
        <f t="shared" si="302"/>
        <v>44192</v>
      </c>
      <c r="M435" s="129">
        <f t="shared" si="302"/>
        <v>44192</v>
      </c>
      <c r="N435" s="45">
        <f t="shared" si="302"/>
        <v>44194</v>
      </c>
      <c r="O435" s="10"/>
    </row>
    <row r="436" spans="1:15" hidden="1" x14ac:dyDescent="0.35">
      <c r="A436" s="60">
        <v>50</v>
      </c>
      <c r="B436" s="25" t="s">
        <v>528</v>
      </c>
      <c r="C436" s="133">
        <f t="shared" ref="C436:H438" si="303">C435+7</f>
        <v>44168</v>
      </c>
      <c r="D436" s="45">
        <f t="shared" si="303"/>
        <v>44175</v>
      </c>
      <c r="E436" s="45">
        <f t="shared" si="303"/>
        <v>44177</v>
      </c>
      <c r="F436" s="45">
        <f>E436+9</f>
        <v>44186</v>
      </c>
      <c r="G436" s="45">
        <f>E436+12</f>
        <v>44189</v>
      </c>
      <c r="H436" s="45">
        <f>E436+16</f>
        <v>44193</v>
      </c>
      <c r="I436" s="45">
        <f>E436+17</f>
        <v>44194</v>
      </c>
      <c r="J436" s="45">
        <f>E436+19</f>
        <v>44196</v>
      </c>
      <c r="K436" s="45">
        <f>E436+16</f>
        <v>44193</v>
      </c>
      <c r="L436" s="45">
        <f>E436+22</f>
        <v>44199</v>
      </c>
      <c r="M436" s="45">
        <f>E436+22</f>
        <v>44199</v>
      </c>
      <c r="N436" s="45">
        <f>E436+24</f>
        <v>44201</v>
      </c>
      <c r="O436" s="10"/>
    </row>
    <row r="437" spans="1:15" hidden="1" x14ac:dyDescent="0.35">
      <c r="A437" s="60">
        <v>51</v>
      </c>
      <c r="B437" s="25" t="s">
        <v>537</v>
      </c>
      <c r="C437" s="133">
        <f t="shared" si="303"/>
        <v>44175</v>
      </c>
      <c r="D437" s="45">
        <f t="shared" si="303"/>
        <v>44182</v>
      </c>
      <c r="E437" s="45">
        <f t="shared" si="303"/>
        <v>44184</v>
      </c>
      <c r="F437" s="45">
        <f t="shared" ref="F437:F443" si="304">E437+9</f>
        <v>44193</v>
      </c>
      <c r="G437" s="45">
        <f t="shared" ref="G437:G443" si="305">E437+12</f>
        <v>44196</v>
      </c>
      <c r="H437" s="45">
        <f t="shared" si="303"/>
        <v>44200</v>
      </c>
      <c r="I437" s="45">
        <f t="shared" ref="I437:I443" si="306">E437+17</f>
        <v>44201</v>
      </c>
      <c r="J437" s="45">
        <f t="shared" ref="J437:J443" si="307">E437+19</f>
        <v>44203</v>
      </c>
      <c r="K437" s="45">
        <f t="shared" ref="K437:K443" si="308">E437+16</f>
        <v>44200</v>
      </c>
      <c r="L437" s="45">
        <f t="shared" ref="L437:L443" si="309">E437+22</f>
        <v>44206</v>
      </c>
      <c r="M437" s="45">
        <f t="shared" ref="M437:M443" si="310">E437+22</f>
        <v>44206</v>
      </c>
      <c r="N437" s="45">
        <f t="shared" ref="N437:N443" si="311">E437+24</f>
        <v>44208</v>
      </c>
      <c r="O437" s="10"/>
    </row>
    <row r="438" spans="1:15" hidden="1" x14ac:dyDescent="0.35">
      <c r="A438" s="60">
        <v>52</v>
      </c>
      <c r="B438" s="55" t="s">
        <v>544</v>
      </c>
      <c r="C438" s="128">
        <f t="shared" si="303"/>
        <v>44182</v>
      </c>
      <c r="D438" s="45">
        <f t="shared" si="303"/>
        <v>44189</v>
      </c>
      <c r="E438" s="129">
        <f t="shared" si="303"/>
        <v>44191</v>
      </c>
      <c r="F438" s="45">
        <f t="shared" si="304"/>
        <v>44200</v>
      </c>
      <c r="G438" s="129">
        <f t="shared" si="305"/>
        <v>44203</v>
      </c>
      <c r="H438" s="45">
        <f t="shared" si="303"/>
        <v>44207</v>
      </c>
      <c r="I438" s="129">
        <f t="shared" si="306"/>
        <v>44208</v>
      </c>
      <c r="J438" s="45">
        <f t="shared" si="307"/>
        <v>44210</v>
      </c>
      <c r="K438" s="129">
        <f t="shared" si="308"/>
        <v>44207</v>
      </c>
      <c r="L438" s="45">
        <f t="shared" si="309"/>
        <v>44213</v>
      </c>
      <c r="M438" s="129">
        <f t="shared" si="310"/>
        <v>44213</v>
      </c>
      <c r="N438" s="45">
        <f t="shared" si="311"/>
        <v>44215</v>
      </c>
      <c r="O438" s="10"/>
    </row>
    <row r="439" spans="1:15" hidden="1" x14ac:dyDescent="0.35">
      <c r="A439" s="60">
        <v>53</v>
      </c>
      <c r="B439" s="55" t="s">
        <v>576</v>
      </c>
      <c r="C439" s="128">
        <f t="shared" ref="C439:E441" si="312">C438+7</f>
        <v>44189</v>
      </c>
      <c r="D439" s="45">
        <f t="shared" si="312"/>
        <v>44196</v>
      </c>
      <c r="E439" s="129">
        <f t="shared" si="312"/>
        <v>44198</v>
      </c>
      <c r="F439" s="45">
        <f t="shared" si="304"/>
        <v>44207</v>
      </c>
      <c r="G439" s="129">
        <f t="shared" si="305"/>
        <v>44210</v>
      </c>
      <c r="H439" s="45">
        <f>H438+7</f>
        <v>44214</v>
      </c>
      <c r="I439" s="129">
        <f t="shared" si="306"/>
        <v>44215</v>
      </c>
      <c r="J439" s="45">
        <f t="shared" si="307"/>
        <v>44217</v>
      </c>
      <c r="K439" s="129">
        <f t="shared" si="308"/>
        <v>44214</v>
      </c>
      <c r="L439" s="45">
        <f t="shared" si="309"/>
        <v>44220</v>
      </c>
      <c r="M439" s="129">
        <f t="shared" si="310"/>
        <v>44220</v>
      </c>
      <c r="N439" s="45">
        <f t="shared" si="311"/>
        <v>44222</v>
      </c>
      <c r="O439" s="10"/>
    </row>
    <row r="440" spans="1:15" hidden="1" x14ac:dyDescent="0.35">
      <c r="A440" s="60">
        <v>1</v>
      </c>
      <c r="B440" s="55" t="s">
        <v>577</v>
      </c>
      <c r="C440" s="44">
        <f t="shared" si="312"/>
        <v>44196</v>
      </c>
      <c r="D440" s="45">
        <f t="shared" si="312"/>
        <v>44203</v>
      </c>
      <c r="E440" s="45">
        <f t="shared" si="312"/>
        <v>44205</v>
      </c>
      <c r="F440" s="45">
        <f t="shared" si="304"/>
        <v>44214</v>
      </c>
      <c r="G440" s="45">
        <f t="shared" si="305"/>
        <v>44217</v>
      </c>
      <c r="H440" s="45">
        <f>H439+7</f>
        <v>44221</v>
      </c>
      <c r="I440" s="45">
        <f t="shared" si="306"/>
        <v>44222</v>
      </c>
      <c r="J440" s="45">
        <f t="shared" si="307"/>
        <v>44224</v>
      </c>
      <c r="K440" s="45">
        <f t="shared" si="308"/>
        <v>44221</v>
      </c>
      <c r="L440" s="45">
        <f t="shared" si="309"/>
        <v>44227</v>
      </c>
      <c r="M440" s="45">
        <f t="shared" si="310"/>
        <v>44227</v>
      </c>
      <c r="N440" s="45">
        <f t="shared" si="311"/>
        <v>44229</v>
      </c>
      <c r="O440" s="10"/>
    </row>
    <row r="441" spans="1:15" hidden="1" x14ac:dyDescent="0.35">
      <c r="A441" s="60">
        <v>2</v>
      </c>
      <c r="B441" s="25" t="s">
        <v>578</v>
      </c>
      <c r="C441" s="133">
        <f t="shared" si="312"/>
        <v>44203</v>
      </c>
      <c r="D441" s="45">
        <f t="shared" si="312"/>
        <v>44210</v>
      </c>
      <c r="E441" s="45">
        <f t="shared" si="312"/>
        <v>44212</v>
      </c>
      <c r="F441" s="45">
        <f t="shared" si="304"/>
        <v>44221</v>
      </c>
      <c r="G441" s="45">
        <f t="shared" si="305"/>
        <v>44224</v>
      </c>
      <c r="H441" s="45">
        <f>E441+16</f>
        <v>44228</v>
      </c>
      <c r="I441" s="45">
        <f t="shared" si="306"/>
        <v>44229</v>
      </c>
      <c r="J441" s="45">
        <f t="shared" si="307"/>
        <v>44231</v>
      </c>
      <c r="K441" s="45">
        <f t="shared" si="308"/>
        <v>44228</v>
      </c>
      <c r="L441" s="45">
        <f t="shared" si="309"/>
        <v>44234</v>
      </c>
      <c r="M441" s="45">
        <f t="shared" si="310"/>
        <v>44234</v>
      </c>
      <c r="N441" s="45">
        <f t="shared" si="311"/>
        <v>44236</v>
      </c>
      <c r="O441" s="10"/>
    </row>
    <row r="442" spans="1:15" s="143" customFormat="1" hidden="1" x14ac:dyDescent="0.35">
      <c r="A442" s="68">
        <v>3</v>
      </c>
      <c r="B442" s="55" t="s">
        <v>627</v>
      </c>
      <c r="C442" s="70">
        <f>C441+7</f>
        <v>44210</v>
      </c>
      <c r="D442" s="71">
        <f>D441+7</f>
        <v>44217</v>
      </c>
      <c r="E442" s="71" t="s">
        <v>326</v>
      </c>
      <c r="F442" s="71">
        <f>F443</f>
        <v>44228</v>
      </c>
      <c r="G442" s="71">
        <f t="shared" ref="G442:N442" si="313">G443</f>
        <v>44231</v>
      </c>
      <c r="H442" s="71">
        <f t="shared" si="313"/>
        <v>44235</v>
      </c>
      <c r="I442" s="71">
        <f t="shared" si="313"/>
        <v>44236</v>
      </c>
      <c r="J442" s="71">
        <f t="shared" si="313"/>
        <v>44238</v>
      </c>
      <c r="K442" s="71">
        <f t="shared" si="313"/>
        <v>44235</v>
      </c>
      <c r="L442" s="71">
        <f t="shared" si="313"/>
        <v>44241</v>
      </c>
      <c r="M442" s="71">
        <f t="shared" si="313"/>
        <v>44241</v>
      </c>
      <c r="N442" s="71">
        <f t="shared" si="313"/>
        <v>44243</v>
      </c>
      <c r="O442" s="78"/>
    </row>
    <row r="443" spans="1:15" s="143" customFormat="1" hidden="1" x14ac:dyDescent="0.35">
      <c r="A443" s="68">
        <v>3</v>
      </c>
      <c r="B443" s="55" t="s">
        <v>627</v>
      </c>
      <c r="C443" s="70">
        <f>C441+7</f>
        <v>44210</v>
      </c>
      <c r="D443" s="71">
        <v>44217</v>
      </c>
      <c r="E443" s="71">
        <f>E441+7</f>
        <v>44219</v>
      </c>
      <c r="F443" s="71">
        <f t="shared" si="304"/>
        <v>44228</v>
      </c>
      <c r="G443" s="71">
        <f t="shared" si="305"/>
        <v>44231</v>
      </c>
      <c r="H443" s="71">
        <f>E443+16</f>
        <v>44235</v>
      </c>
      <c r="I443" s="71">
        <f t="shared" si="306"/>
        <v>44236</v>
      </c>
      <c r="J443" s="71">
        <f t="shared" si="307"/>
        <v>44238</v>
      </c>
      <c r="K443" s="71">
        <f t="shared" si="308"/>
        <v>44235</v>
      </c>
      <c r="L443" s="71">
        <f t="shared" si="309"/>
        <v>44241</v>
      </c>
      <c r="M443" s="71">
        <f t="shared" si="310"/>
        <v>44241</v>
      </c>
      <c r="N443" s="71">
        <f t="shared" si="311"/>
        <v>44243</v>
      </c>
      <c r="O443" s="78"/>
    </row>
    <row r="444" spans="1:15" hidden="1" x14ac:dyDescent="0.35">
      <c r="A444" s="60">
        <v>4</v>
      </c>
      <c r="B444" s="25" t="s">
        <v>611</v>
      </c>
      <c r="C444" s="133">
        <f>C442+7</f>
        <v>44217</v>
      </c>
      <c r="D444" s="45">
        <f t="shared" ref="D444:D456" si="314">D443+7</f>
        <v>44224</v>
      </c>
      <c r="E444" s="45">
        <f t="shared" ref="E444:E456" si="315">E443+7</f>
        <v>44226</v>
      </c>
      <c r="F444" s="45">
        <f t="shared" ref="F444:F456" si="316">E444+9</f>
        <v>44235</v>
      </c>
      <c r="G444" s="45">
        <f t="shared" ref="G444:G456" si="317">E444+12</f>
        <v>44238</v>
      </c>
      <c r="H444" s="45">
        <f>E444+15</f>
        <v>44241</v>
      </c>
      <c r="I444" s="45">
        <f t="shared" ref="I444:I456" si="318">E444+17</f>
        <v>44243</v>
      </c>
      <c r="J444" s="45">
        <f t="shared" ref="J444:J456" si="319">E444+19</f>
        <v>44245</v>
      </c>
      <c r="K444" s="45">
        <f t="shared" ref="K444:K456" si="320">E444+16</f>
        <v>44242</v>
      </c>
      <c r="L444" s="45">
        <f>E444+23</f>
        <v>44249</v>
      </c>
      <c r="M444" s="45">
        <f>E444+24</f>
        <v>44250</v>
      </c>
      <c r="N444" s="45">
        <f>E444+32</f>
        <v>44258</v>
      </c>
      <c r="O444" s="10"/>
    </row>
    <row r="445" spans="1:15" hidden="1" x14ac:dyDescent="0.35">
      <c r="A445" s="68">
        <v>5</v>
      </c>
      <c r="B445" s="55" t="s">
        <v>612</v>
      </c>
      <c r="C445" s="44">
        <f t="shared" ref="C445:C457" si="321">C444+7</f>
        <v>44224</v>
      </c>
      <c r="D445" s="45">
        <f t="shared" si="314"/>
        <v>44231</v>
      </c>
      <c r="E445" s="45">
        <f t="shared" si="315"/>
        <v>44233</v>
      </c>
      <c r="F445" s="45">
        <f t="shared" si="316"/>
        <v>44242</v>
      </c>
      <c r="G445" s="45">
        <f t="shared" si="317"/>
        <v>44245</v>
      </c>
      <c r="H445" s="45">
        <f>E445+15</f>
        <v>44248</v>
      </c>
      <c r="I445" s="45">
        <f t="shared" si="318"/>
        <v>44250</v>
      </c>
      <c r="J445" s="45">
        <f t="shared" si="319"/>
        <v>44252</v>
      </c>
      <c r="K445" s="45">
        <f t="shared" si="320"/>
        <v>44249</v>
      </c>
      <c r="L445" s="45">
        <f t="shared" ref="L445:L450" si="322">E445+23</f>
        <v>44256</v>
      </c>
      <c r="M445" s="45">
        <f t="shared" ref="M445:M450" si="323">E445+24</f>
        <v>44257</v>
      </c>
      <c r="N445" s="45">
        <f t="shared" ref="N445:N450" si="324">E445+32</f>
        <v>44265</v>
      </c>
      <c r="O445" s="10"/>
    </row>
    <row r="446" spans="1:15" hidden="1" x14ac:dyDescent="0.35">
      <c r="A446" s="60">
        <v>6</v>
      </c>
      <c r="B446" s="25" t="s">
        <v>613</v>
      </c>
      <c r="C446" s="133">
        <f t="shared" si="321"/>
        <v>44231</v>
      </c>
      <c r="D446" s="45">
        <f t="shared" si="314"/>
        <v>44238</v>
      </c>
      <c r="E446" s="45">
        <f t="shared" si="315"/>
        <v>44240</v>
      </c>
      <c r="F446" s="45">
        <f t="shared" si="316"/>
        <v>44249</v>
      </c>
      <c r="G446" s="45">
        <f t="shared" si="317"/>
        <v>44252</v>
      </c>
      <c r="H446" s="45">
        <f>E446+15</f>
        <v>44255</v>
      </c>
      <c r="I446" s="45">
        <f t="shared" si="318"/>
        <v>44257</v>
      </c>
      <c r="J446" s="45">
        <f t="shared" si="319"/>
        <v>44259</v>
      </c>
      <c r="K446" s="45">
        <f t="shared" si="320"/>
        <v>44256</v>
      </c>
      <c r="L446" s="45">
        <f t="shared" si="322"/>
        <v>44263</v>
      </c>
      <c r="M446" s="45">
        <f t="shared" si="323"/>
        <v>44264</v>
      </c>
      <c r="N446" s="45">
        <f t="shared" si="324"/>
        <v>44272</v>
      </c>
      <c r="O446" s="10"/>
    </row>
    <row r="447" spans="1:15" hidden="1" x14ac:dyDescent="0.35">
      <c r="A447" s="60">
        <v>7</v>
      </c>
      <c r="B447" s="25" t="s">
        <v>614</v>
      </c>
      <c r="C447" s="133">
        <f t="shared" si="321"/>
        <v>44238</v>
      </c>
      <c r="D447" s="45">
        <f t="shared" si="314"/>
        <v>44245</v>
      </c>
      <c r="E447" s="45">
        <f t="shared" si="315"/>
        <v>44247</v>
      </c>
      <c r="F447" s="45">
        <f t="shared" si="316"/>
        <v>44256</v>
      </c>
      <c r="G447" s="45">
        <f t="shared" si="317"/>
        <v>44259</v>
      </c>
      <c r="H447" s="45">
        <f>E447+15</f>
        <v>44262</v>
      </c>
      <c r="I447" s="45">
        <f t="shared" si="318"/>
        <v>44264</v>
      </c>
      <c r="J447" s="45">
        <f t="shared" si="319"/>
        <v>44266</v>
      </c>
      <c r="K447" s="45">
        <f t="shared" si="320"/>
        <v>44263</v>
      </c>
      <c r="L447" s="45">
        <f t="shared" si="322"/>
        <v>44270</v>
      </c>
      <c r="M447" s="45">
        <f t="shared" si="323"/>
        <v>44271</v>
      </c>
      <c r="N447" s="45">
        <f t="shared" si="324"/>
        <v>44279</v>
      </c>
      <c r="O447" s="10"/>
    </row>
    <row r="448" spans="1:15" hidden="1" x14ac:dyDescent="0.35">
      <c r="A448" s="68">
        <v>8</v>
      </c>
      <c r="B448" s="55" t="s">
        <v>610</v>
      </c>
      <c r="C448" s="44">
        <f t="shared" si="321"/>
        <v>44245</v>
      </c>
      <c r="D448" s="45">
        <f t="shared" si="314"/>
        <v>44252</v>
      </c>
      <c r="E448" s="45">
        <f t="shared" si="315"/>
        <v>44254</v>
      </c>
      <c r="F448" s="45">
        <f t="shared" si="316"/>
        <v>44263</v>
      </c>
      <c r="G448" s="45">
        <f t="shared" si="317"/>
        <v>44266</v>
      </c>
      <c r="H448" s="45">
        <f t="shared" ref="H448:H456" si="325">E448+18</f>
        <v>44272</v>
      </c>
      <c r="I448" s="45">
        <f t="shared" si="318"/>
        <v>44271</v>
      </c>
      <c r="J448" s="45">
        <f t="shared" si="319"/>
        <v>44273</v>
      </c>
      <c r="K448" s="45">
        <f t="shared" si="320"/>
        <v>44270</v>
      </c>
      <c r="L448" s="45">
        <f t="shared" si="322"/>
        <v>44277</v>
      </c>
      <c r="M448" s="45">
        <f t="shared" si="323"/>
        <v>44278</v>
      </c>
      <c r="N448" s="45">
        <f t="shared" si="324"/>
        <v>44286</v>
      </c>
      <c r="O448" s="10"/>
    </row>
    <row r="449" spans="1:15" hidden="1" x14ac:dyDescent="0.35">
      <c r="A449" s="60">
        <v>9</v>
      </c>
      <c r="B449" s="25" t="s">
        <v>621</v>
      </c>
      <c r="C449" s="133">
        <f t="shared" si="321"/>
        <v>44252</v>
      </c>
      <c r="D449" s="45">
        <f t="shared" si="314"/>
        <v>44259</v>
      </c>
      <c r="E449" s="45">
        <f t="shared" si="315"/>
        <v>44261</v>
      </c>
      <c r="F449" s="45">
        <f t="shared" si="316"/>
        <v>44270</v>
      </c>
      <c r="G449" s="45">
        <f t="shared" si="317"/>
        <v>44273</v>
      </c>
      <c r="H449" s="45">
        <f t="shared" si="325"/>
        <v>44279</v>
      </c>
      <c r="I449" s="45">
        <f t="shared" si="318"/>
        <v>44278</v>
      </c>
      <c r="J449" s="45">
        <f t="shared" si="319"/>
        <v>44280</v>
      </c>
      <c r="K449" s="45">
        <f t="shared" si="320"/>
        <v>44277</v>
      </c>
      <c r="L449" s="45">
        <f t="shared" si="322"/>
        <v>44284</v>
      </c>
      <c r="M449" s="45">
        <f t="shared" si="323"/>
        <v>44285</v>
      </c>
      <c r="N449" s="45">
        <f t="shared" si="324"/>
        <v>44293</v>
      </c>
      <c r="O449" s="10"/>
    </row>
    <row r="450" spans="1:15" hidden="1" x14ac:dyDescent="0.35">
      <c r="A450" s="60">
        <v>10</v>
      </c>
      <c r="B450" s="25" t="s">
        <v>633</v>
      </c>
      <c r="C450" s="133">
        <f t="shared" si="321"/>
        <v>44259</v>
      </c>
      <c r="D450" s="45">
        <f t="shared" si="314"/>
        <v>44266</v>
      </c>
      <c r="E450" s="45">
        <f t="shared" si="315"/>
        <v>44268</v>
      </c>
      <c r="F450" s="45">
        <f t="shared" si="316"/>
        <v>44277</v>
      </c>
      <c r="G450" s="45">
        <f t="shared" si="317"/>
        <v>44280</v>
      </c>
      <c r="H450" s="45">
        <f t="shared" si="325"/>
        <v>44286</v>
      </c>
      <c r="I450" s="45">
        <f t="shared" si="318"/>
        <v>44285</v>
      </c>
      <c r="J450" s="45">
        <f t="shared" si="319"/>
        <v>44287</v>
      </c>
      <c r="K450" s="45">
        <f t="shared" si="320"/>
        <v>44284</v>
      </c>
      <c r="L450" s="45">
        <f t="shared" si="322"/>
        <v>44291</v>
      </c>
      <c r="M450" s="45">
        <f t="shared" si="323"/>
        <v>44292</v>
      </c>
      <c r="N450" s="45">
        <f t="shared" si="324"/>
        <v>44300</v>
      </c>
      <c r="O450" s="10"/>
    </row>
    <row r="451" spans="1:15" hidden="1" x14ac:dyDescent="0.35">
      <c r="A451" s="60">
        <v>11</v>
      </c>
      <c r="B451" s="25" t="s">
        <v>665</v>
      </c>
      <c r="C451" s="146">
        <f t="shared" si="321"/>
        <v>44266</v>
      </c>
      <c r="D451" s="71">
        <f t="shared" si="314"/>
        <v>44273</v>
      </c>
      <c r="E451" s="71">
        <f t="shared" si="315"/>
        <v>44275</v>
      </c>
      <c r="F451" s="71">
        <f t="shared" si="316"/>
        <v>44284</v>
      </c>
      <c r="G451" s="71">
        <f t="shared" si="317"/>
        <v>44287</v>
      </c>
      <c r="H451" s="71">
        <f t="shared" si="325"/>
        <v>44293</v>
      </c>
      <c r="I451" s="71">
        <f t="shared" si="318"/>
        <v>44292</v>
      </c>
      <c r="J451" s="71">
        <f t="shared" si="319"/>
        <v>44294</v>
      </c>
      <c r="K451" s="71">
        <f t="shared" si="320"/>
        <v>44291</v>
      </c>
      <c r="L451" s="71">
        <f t="shared" ref="L451:L456" si="326">E451+23</f>
        <v>44298</v>
      </c>
      <c r="M451" s="71">
        <f t="shared" ref="M451:M456" si="327">E451+24</f>
        <v>44299</v>
      </c>
      <c r="N451" s="71">
        <f t="shared" ref="N451:N456" si="328">E451+32</f>
        <v>44307</v>
      </c>
      <c r="O451" s="10"/>
    </row>
    <row r="452" spans="1:15" hidden="1" x14ac:dyDescent="0.35">
      <c r="A452" s="60">
        <v>12</v>
      </c>
      <c r="B452" s="25" t="s">
        <v>646</v>
      </c>
      <c r="C452" s="133">
        <f t="shared" si="321"/>
        <v>44273</v>
      </c>
      <c r="D452" s="67">
        <f t="shared" si="314"/>
        <v>44280</v>
      </c>
      <c r="E452" s="67">
        <f t="shared" si="315"/>
        <v>44282</v>
      </c>
      <c r="F452" s="67">
        <f t="shared" si="316"/>
        <v>44291</v>
      </c>
      <c r="G452" s="67">
        <f t="shared" si="317"/>
        <v>44294</v>
      </c>
      <c r="H452" s="67">
        <f t="shared" si="325"/>
        <v>44300</v>
      </c>
      <c r="I452" s="67">
        <f t="shared" si="318"/>
        <v>44299</v>
      </c>
      <c r="J452" s="67">
        <f t="shared" si="319"/>
        <v>44301</v>
      </c>
      <c r="K452" s="67">
        <f t="shared" si="320"/>
        <v>44298</v>
      </c>
      <c r="L452" s="67">
        <f t="shared" si="326"/>
        <v>44305</v>
      </c>
      <c r="M452" s="67">
        <f t="shared" si="327"/>
        <v>44306</v>
      </c>
      <c r="N452" s="45">
        <f t="shared" si="328"/>
        <v>44314</v>
      </c>
      <c r="O452" s="10"/>
    </row>
    <row r="453" spans="1:15" hidden="1" x14ac:dyDescent="0.35">
      <c r="A453" s="60">
        <v>13</v>
      </c>
      <c r="B453" s="25" t="s">
        <v>672</v>
      </c>
      <c r="C453" s="133">
        <f t="shared" si="321"/>
        <v>44280</v>
      </c>
      <c r="D453" s="45">
        <f t="shared" si="314"/>
        <v>44287</v>
      </c>
      <c r="E453" s="45">
        <f t="shared" si="315"/>
        <v>44289</v>
      </c>
      <c r="F453" s="45">
        <f t="shared" si="316"/>
        <v>44298</v>
      </c>
      <c r="G453" s="45">
        <f t="shared" si="317"/>
        <v>44301</v>
      </c>
      <c r="H453" s="45">
        <f t="shared" si="325"/>
        <v>44307</v>
      </c>
      <c r="I453" s="45">
        <f t="shared" si="318"/>
        <v>44306</v>
      </c>
      <c r="J453" s="45">
        <f t="shared" si="319"/>
        <v>44308</v>
      </c>
      <c r="K453" s="45">
        <f t="shared" si="320"/>
        <v>44305</v>
      </c>
      <c r="L453" s="45">
        <f t="shared" si="326"/>
        <v>44312</v>
      </c>
      <c r="M453" s="45">
        <f t="shared" si="327"/>
        <v>44313</v>
      </c>
      <c r="N453" s="45">
        <f t="shared" si="328"/>
        <v>44321</v>
      </c>
      <c r="O453" s="10"/>
    </row>
    <row r="454" spans="1:15" hidden="1" x14ac:dyDescent="0.35">
      <c r="A454" s="130">
        <v>14</v>
      </c>
      <c r="B454" s="28" t="s">
        <v>666</v>
      </c>
      <c r="C454" s="134">
        <f t="shared" si="321"/>
        <v>44287</v>
      </c>
      <c r="D454" s="47">
        <f t="shared" si="314"/>
        <v>44294</v>
      </c>
      <c r="E454" s="47">
        <f t="shared" si="315"/>
        <v>44296</v>
      </c>
      <c r="F454" s="47">
        <f t="shared" si="316"/>
        <v>44305</v>
      </c>
      <c r="G454" s="47">
        <f t="shared" si="317"/>
        <v>44308</v>
      </c>
      <c r="H454" s="47">
        <f t="shared" si="325"/>
        <v>44314</v>
      </c>
      <c r="I454" s="47">
        <f t="shared" si="318"/>
        <v>44313</v>
      </c>
      <c r="J454" s="47">
        <f t="shared" si="319"/>
        <v>44315</v>
      </c>
      <c r="K454" s="47">
        <f t="shared" si="320"/>
        <v>44312</v>
      </c>
      <c r="L454" s="47">
        <f t="shared" si="326"/>
        <v>44319</v>
      </c>
      <c r="M454" s="47">
        <f t="shared" si="327"/>
        <v>44320</v>
      </c>
      <c r="N454" s="47">
        <f t="shared" si="328"/>
        <v>44328</v>
      </c>
      <c r="O454" s="10"/>
    </row>
    <row r="455" spans="1:15" hidden="1" x14ac:dyDescent="0.35">
      <c r="A455" s="130">
        <v>15</v>
      </c>
      <c r="B455" s="28" t="s">
        <v>673</v>
      </c>
      <c r="C455" s="134">
        <f t="shared" si="321"/>
        <v>44294</v>
      </c>
      <c r="D455" s="47">
        <f t="shared" si="314"/>
        <v>44301</v>
      </c>
      <c r="E455" s="47">
        <f t="shared" si="315"/>
        <v>44303</v>
      </c>
      <c r="F455" s="47">
        <f t="shared" si="316"/>
        <v>44312</v>
      </c>
      <c r="G455" s="47">
        <f t="shared" si="317"/>
        <v>44315</v>
      </c>
      <c r="H455" s="47">
        <f t="shared" si="325"/>
        <v>44321</v>
      </c>
      <c r="I455" s="47">
        <f t="shared" si="318"/>
        <v>44320</v>
      </c>
      <c r="J455" s="47">
        <f t="shared" si="319"/>
        <v>44322</v>
      </c>
      <c r="K455" s="47">
        <f t="shared" si="320"/>
        <v>44319</v>
      </c>
      <c r="L455" s="47">
        <f t="shared" si="326"/>
        <v>44326</v>
      </c>
      <c r="M455" s="47">
        <f t="shared" si="327"/>
        <v>44327</v>
      </c>
      <c r="N455" s="47">
        <f t="shared" si="328"/>
        <v>44335</v>
      </c>
      <c r="O455" s="10"/>
    </row>
    <row r="456" spans="1:15" hidden="1" x14ac:dyDescent="0.35">
      <c r="A456" s="130">
        <v>16</v>
      </c>
      <c r="B456" s="28" t="s">
        <v>682</v>
      </c>
      <c r="C456" s="134">
        <f t="shared" si="321"/>
        <v>44301</v>
      </c>
      <c r="D456" s="47">
        <f t="shared" si="314"/>
        <v>44308</v>
      </c>
      <c r="E456" s="47">
        <f t="shared" si="315"/>
        <v>44310</v>
      </c>
      <c r="F456" s="47">
        <f t="shared" si="316"/>
        <v>44319</v>
      </c>
      <c r="G456" s="47">
        <f t="shared" si="317"/>
        <v>44322</v>
      </c>
      <c r="H456" s="47">
        <f t="shared" si="325"/>
        <v>44328</v>
      </c>
      <c r="I456" s="47">
        <f t="shared" si="318"/>
        <v>44327</v>
      </c>
      <c r="J456" s="47">
        <f t="shared" si="319"/>
        <v>44329</v>
      </c>
      <c r="K456" s="47">
        <f t="shared" si="320"/>
        <v>44326</v>
      </c>
      <c r="L456" s="47">
        <f t="shared" si="326"/>
        <v>44333</v>
      </c>
      <c r="M456" s="47">
        <f t="shared" si="327"/>
        <v>44334</v>
      </c>
      <c r="N456" s="47">
        <f t="shared" si="328"/>
        <v>44342</v>
      </c>
      <c r="O456" s="10"/>
    </row>
    <row r="457" spans="1:15" hidden="1" x14ac:dyDescent="0.35">
      <c r="A457" s="130">
        <v>17</v>
      </c>
      <c r="B457" s="28" t="s">
        <v>717</v>
      </c>
      <c r="C457" s="134">
        <f t="shared" si="321"/>
        <v>44308</v>
      </c>
      <c r="D457" s="47">
        <f>D456+7</f>
        <v>44315</v>
      </c>
      <c r="E457" s="150"/>
      <c r="F457" s="47">
        <f>D457+13</f>
        <v>44328</v>
      </c>
      <c r="G457" s="47">
        <f>D457+16</f>
        <v>44331</v>
      </c>
      <c r="H457" s="47">
        <f>D457+22</f>
        <v>44337</v>
      </c>
      <c r="I457" s="47">
        <f>D457+21</f>
        <v>44336</v>
      </c>
      <c r="J457" s="47">
        <f>D457+23</f>
        <v>44338</v>
      </c>
      <c r="K457" s="47">
        <f>D457+20</f>
        <v>44335</v>
      </c>
      <c r="L457" s="47">
        <f>D457+27</f>
        <v>44342</v>
      </c>
      <c r="M457" s="47">
        <f>D457+28</f>
        <v>44343</v>
      </c>
      <c r="N457" s="47">
        <f>D457+36</f>
        <v>44351</v>
      </c>
      <c r="O457" s="10"/>
    </row>
    <row r="458" spans="1:15" hidden="1" x14ac:dyDescent="0.35">
      <c r="A458" s="130">
        <v>18</v>
      </c>
      <c r="B458" s="28" t="s">
        <v>718</v>
      </c>
      <c r="C458" s="134">
        <f>C456+7</f>
        <v>44308</v>
      </c>
      <c r="D458" s="150"/>
      <c r="E458" s="47">
        <f>E456+14</f>
        <v>44324</v>
      </c>
      <c r="F458" s="47">
        <f t="shared" ref="F458:F468" si="329">E458+9</f>
        <v>44333</v>
      </c>
      <c r="G458" s="47">
        <f t="shared" ref="G458:G467" si="330">E458+12</f>
        <v>44336</v>
      </c>
      <c r="H458" s="47">
        <f t="shared" ref="H458:H467" si="331">E458+18</f>
        <v>44342</v>
      </c>
      <c r="I458" s="47">
        <f t="shared" ref="I458:I467" si="332">E458+17</f>
        <v>44341</v>
      </c>
      <c r="J458" s="47">
        <f t="shared" ref="J458:J467" si="333">E458+19</f>
        <v>44343</v>
      </c>
      <c r="K458" s="47">
        <f t="shared" ref="K458:K467" si="334">E458+16</f>
        <v>44340</v>
      </c>
      <c r="L458" s="47">
        <f t="shared" ref="L458:L467" si="335">E458+23</f>
        <v>44347</v>
      </c>
      <c r="M458" s="47">
        <f t="shared" ref="M458:M467" si="336">E458+24</f>
        <v>44348</v>
      </c>
      <c r="N458" s="47">
        <f t="shared" ref="N458:N467" si="337">E458+32</f>
        <v>44356</v>
      </c>
      <c r="O458" s="10"/>
    </row>
    <row r="459" spans="1:15" hidden="1" x14ac:dyDescent="0.35">
      <c r="A459" s="130">
        <v>19</v>
      </c>
      <c r="B459" s="28" t="s">
        <v>694</v>
      </c>
      <c r="C459" s="134">
        <f>C456+14</f>
        <v>44315</v>
      </c>
      <c r="D459" s="47">
        <f>D456+17</f>
        <v>44325</v>
      </c>
      <c r="E459" s="47">
        <f>E456+17</f>
        <v>44327</v>
      </c>
      <c r="F459" s="47">
        <f t="shared" si="329"/>
        <v>44336</v>
      </c>
      <c r="G459" s="47">
        <f t="shared" si="330"/>
        <v>44339</v>
      </c>
      <c r="H459" s="47">
        <f t="shared" si="331"/>
        <v>44345</v>
      </c>
      <c r="I459" s="47">
        <f t="shared" si="332"/>
        <v>44344</v>
      </c>
      <c r="J459" s="47">
        <f t="shared" si="333"/>
        <v>44346</v>
      </c>
      <c r="K459" s="47">
        <f t="shared" si="334"/>
        <v>44343</v>
      </c>
      <c r="L459" s="47">
        <f t="shared" si="335"/>
        <v>44350</v>
      </c>
      <c r="M459" s="47">
        <f t="shared" si="336"/>
        <v>44351</v>
      </c>
      <c r="N459" s="47">
        <f t="shared" si="337"/>
        <v>44359</v>
      </c>
      <c r="O459" s="10"/>
    </row>
    <row r="460" spans="1:15" hidden="1" x14ac:dyDescent="0.35">
      <c r="A460" s="130">
        <v>19</v>
      </c>
      <c r="B460" s="28" t="s">
        <v>701</v>
      </c>
      <c r="C460" s="134">
        <f t="shared" ref="C460:C467" si="338">C459+7</f>
        <v>44322</v>
      </c>
      <c r="D460" s="47">
        <f>D459+6</f>
        <v>44331</v>
      </c>
      <c r="E460" s="47">
        <f>E459+6</f>
        <v>44333</v>
      </c>
      <c r="F460" s="47">
        <f t="shared" si="329"/>
        <v>44342</v>
      </c>
      <c r="G460" s="47">
        <f t="shared" si="330"/>
        <v>44345</v>
      </c>
      <c r="H460" s="47">
        <f t="shared" si="331"/>
        <v>44351</v>
      </c>
      <c r="I460" s="47">
        <f t="shared" si="332"/>
        <v>44350</v>
      </c>
      <c r="J460" s="47">
        <f t="shared" si="333"/>
        <v>44352</v>
      </c>
      <c r="K460" s="47">
        <f t="shared" si="334"/>
        <v>44349</v>
      </c>
      <c r="L460" s="47">
        <f t="shared" si="335"/>
        <v>44356</v>
      </c>
      <c r="M460" s="47">
        <f t="shared" si="336"/>
        <v>44357</v>
      </c>
      <c r="N460" s="47">
        <f t="shared" si="337"/>
        <v>44365</v>
      </c>
      <c r="O460" s="10"/>
    </row>
    <row r="461" spans="1:15" hidden="1" x14ac:dyDescent="0.35">
      <c r="A461" s="60">
        <v>20</v>
      </c>
      <c r="B461" s="25" t="s">
        <v>709</v>
      </c>
      <c r="C461" s="133">
        <f t="shared" si="338"/>
        <v>44329</v>
      </c>
      <c r="D461" s="45">
        <f>D460+5</f>
        <v>44336</v>
      </c>
      <c r="E461" s="45">
        <f>E460+4</f>
        <v>44337</v>
      </c>
      <c r="F461" s="45">
        <f t="shared" si="329"/>
        <v>44346</v>
      </c>
      <c r="G461" s="45">
        <f t="shared" si="330"/>
        <v>44349</v>
      </c>
      <c r="H461" s="45">
        <f t="shared" si="331"/>
        <v>44355</v>
      </c>
      <c r="I461" s="45">
        <f t="shared" si="332"/>
        <v>44354</v>
      </c>
      <c r="J461" s="45">
        <f t="shared" si="333"/>
        <v>44356</v>
      </c>
      <c r="K461" s="45">
        <f t="shared" si="334"/>
        <v>44353</v>
      </c>
      <c r="L461" s="45">
        <f t="shared" si="335"/>
        <v>44360</v>
      </c>
      <c r="M461" s="45">
        <f t="shared" si="336"/>
        <v>44361</v>
      </c>
      <c r="N461" s="45">
        <f t="shared" si="337"/>
        <v>44369</v>
      </c>
      <c r="O461" s="10"/>
    </row>
    <row r="462" spans="1:15" hidden="1" x14ac:dyDescent="0.35">
      <c r="A462" s="60">
        <v>21</v>
      </c>
      <c r="B462" s="25" t="s">
        <v>726</v>
      </c>
      <c r="C462" s="133">
        <f t="shared" si="338"/>
        <v>44336</v>
      </c>
      <c r="D462" s="67">
        <f>D461+8</f>
        <v>44344</v>
      </c>
      <c r="E462" s="45">
        <f>E461+8</f>
        <v>44345</v>
      </c>
      <c r="F462" s="45">
        <f t="shared" si="329"/>
        <v>44354</v>
      </c>
      <c r="G462" s="45">
        <f t="shared" si="330"/>
        <v>44357</v>
      </c>
      <c r="H462" s="45">
        <f t="shared" si="331"/>
        <v>44363</v>
      </c>
      <c r="I462" s="45">
        <f t="shared" si="332"/>
        <v>44362</v>
      </c>
      <c r="J462" s="45">
        <f t="shared" si="333"/>
        <v>44364</v>
      </c>
      <c r="K462" s="45">
        <f t="shared" si="334"/>
        <v>44361</v>
      </c>
      <c r="L462" s="45">
        <f t="shared" si="335"/>
        <v>44368</v>
      </c>
      <c r="M462" s="45">
        <f t="shared" si="336"/>
        <v>44369</v>
      </c>
      <c r="N462" s="45">
        <f t="shared" si="337"/>
        <v>44377</v>
      </c>
      <c r="O462" s="10"/>
    </row>
    <row r="463" spans="1:15" hidden="1" x14ac:dyDescent="0.35">
      <c r="A463" s="130">
        <v>22</v>
      </c>
      <c r="B463" s="28" t="s">
        <v>727</v>
      </c>
      <c r="C463" s="134">
        <f t="shared" si="338"/>
        <v>44343</v>
      </c>
      <c r="D463" s="66">
        <f>D462+7</f>
        <v>44351</v>
      </c>
      <c r="E463" s="47">
        <f>E462+7</f>
        <v>44352</v>
      </c>
      <c r="F463" s="47">
        <f t="shared" si="329"/>
        <v>44361</v>
      </c>
      <c r="G463" s="47">
        <f t="shared" si="330"/>
        <v>44364</v>
      </c>
      <c r="H463" s="47">
        <f t="shared" si="331"/>
        <v>44370</v>
      </c>
      <c r="I463" s="47">
        <f t="shared" si="332"/>
        <v>44369</v>
      </c>
      <c r="J463" s="47">
        <f t="shared" si="333"/>
        <v>44371</v>
      </c>
      <c r="K463" s="47">
        <f t="shared" si="334"/>
        <v>44368</v>
      </c>
      <c r="L463" s="47">
        <f t="shared" si="335"/>
        <v>44375</v>
      </c>
      <c r="M463" s="47">
        <f t="shared" si="336"/>
        <v>44376</v>
      </c>
      <c r="N463" s="47">
        <f t="shared" si="337"/>
        <v>44384</v>
      </c>
      <c r="O463" s="10"/>
    </row>
    <row r="464" spans="1:15" hidden="1" x14ac:dyDescent="0.35">
      <c r="A464" s="130">
        <v>23</v>
      </c>
      <c r="B464" s="28" t="s">
        <v>733</v>
      </c>
      <c r="C464" s="134">
        <f t="shared" si="338"/>
        <v>44350</v>
      </c>
      <c r="D464" s="66">
        <f>D463+6</f>
        <v>44357</v>
      </c>
      <c r="E464" s="47">
        <f>E463+6</f>
        <v>44358</v>
      </c>
      <c r="F464" s="47">
        <f t="shared" si="329"/>
        <v>44367</v>
      </c>
      <c r="G464" s="47">
        <f t="shared" si="330"/>
        <v>44370</v>
      </c>
      <c r="H464" s="47">
        <f t="shared" si="331"/>
        <v>44376</v>
      </c>
      <c r="I464" s="47">
        <f t="shared" si="332"/>
        <v>44375</v>
      </c>
      <c r="J464" s="47">
        <f t="shared" si="333"/>
        <v>44377</v>
      </c>
      <c r="K464" s="47">
        <f t="shared" si="334"/>
        <v>44374</v>
      </c>
      <c r="L464" s="47">
        <f t="shared" si="335"/>
        <v>44381</v>
      </c>
      <c r="M464" s="47">
        <f t="shared" si="336"/>
        <v>44382</v>
      </c>
      <c r="N464" s="47">
        <f t="shared" si="337"/>
        <v>44390</v>
      </c>
      <c r="O464" s="10"/>
    </row>
    <row r="465" spans="1:15" hidden="1" x14ac:dyDescent="0.35">
      <c r="A465" s="130">
        <v>24</v>
      </c>
      <c r="B465" s="28" t="s">
        <v>742</v>
      </c>
      <c r="C465" s="134">
        <f t="shared" si="338"/>
        <v>44357</v>
      </c>
      <c r="D465" s="66">
        <f>D464+8</f>
        <v>44365</v>
      </c>
      <c r="E465" s="47">
        <f>E464+8</f>
        <v>44366</v>
      </c>
      <c r="F465" s="47">
        <f t="shared" si="329"/>
        <v>44375</v>
      </c>
      <c r="G465" s="47">
        <f t="shared" si="330"/>
        <v>44378</v>
      </c>
      <c r="H465" s="47">
        <f t="shared" si="331"/>
        <v>44384</v>
      </c>
      <c r="I465" s="47">
        <f t="shared" si="332"/>
        <v>44383</v>
      </c>
      <c r="J465" s="47">
        <f t="shared" si="333"/>
        <v>44385</v>
      </c>
      <c r="K465" s="47">
        <f t="shared" si="334"/>
        <v>44382</v>
      </c>
      <c r="L465" s="47">
        <f t="shared" si="335"/>
        <v>44389</v>
      </c>
      <c r="M465" s="47">
        <f t="shared" si="336"/>
        <v>44390</v>
      </c>
      <c r="N465" s="47">
        <f t="shared" si="337"/>
        <v>44398</v>
      </c>
      <c r="O465" s="10"/>
    </row>
    <row r="466" spans="1:15" hidden="1" x14ac:dyDescent="0.35">
      <c r="A466" s="130">
        <v>25</v>
      </c>
      <c r="B466" s="28" t="s">
        <v>743</v>
      </c>
      <c r="C466" s="134">
        <f t="shared" si="338"/>
        <v>44364</v>
      </c>
      <c r="D466" s="66">
        <f>D465+6</f>
        <v>44371</v>
      </c>
      <c r="E466" s="47">
        <f>E465+6</f>
        <v>44372</v>
      </c>
      <c r="F466" s="47">
        <f t="shared" si="329"/>
        <v>44381</v>
      </c>
      <c r="G466" s="47">
        <f t="shared" si="330"/>
        <v>44384</v>
      </c>
      <c r="H466" s="47">
        <f t="shared" si="331"/>
        <v>44390</v>
      </c>
      <c r="I466" s="47">
        <f t="shared" si="332"/>
        <v>44389</v>
      </c>
      <c r="J466" s="47">
        <f t="shared" si="333"/>
        <v>44391</v>
      </c>
      <c r="K466" s="47">
        <f t="shared" si="334"/>
        <v>44388</v>
      </c>
      <c r="L466" s="47">
        <f t="shared" si="335"/>
        <v>44395</v>
      </c>
      <c r="M466" s="47">
        <f t="shared" si="336"/>
        <v>44396</v>
      </c>
      <c r="N466" s="47">
        <f t="shared" si="337"/>
        <v>44404</v>
      </c>
      <c r="O466" s="10"/>
    </row>
    <row r="467" spans="1:15" hidden="1" x14ac:dyDescent="0.35">
      <c r="A467" s="130">
        <v>26</v>
      </c>
      <c r="B467" s="28" t="s">
        <v>749</v>
      </c>
      <c r="C467" s="134">
        <f t="shared" si="338"/>
        <v>44371</v>
      </c>
      <c r="D467" s="66">
        <f>D466+7</f>
        <v>44378</v>
      </c>
      <c r="E467" s="47">
        <f>E466+7</f>
        <v>44379</v>
      </c>
      <c r="F467" s="47">
        <f t="shared" si="329"/>
        <v>44388</v>
      </c>
      <c r="G467" s="47">
        <f t="shared" si="330"/>
        <v>44391</v>
      </c>
      <c r="H467" s="47">
        <f t="shared" si="331"/>
        <v>44397</v>
      </c>
      <c r="I467" s="47">
        <f t="shared" si="332"/>
        <v>44396</v>
      </c>
      <c r="J467" s="47">
        <f t="shared" si="333"/>
        <v>44398</v>
      </c>
      <c r="K467" s="47">
        <f t="shared" si="334"/>
        <v>44395</v>
      </c>
      <c r="L467" s="47">
        <f t="shared" si="335"/>
        <v>44402</v>
      </c>
      <c r="M467" s="47">
        <f t="shared" si="336"/>
        <v>44403</v>
      </c>
      <c r="N467" s="47">
        <f t="shared" si="337"/>
        <v>44411</v>
      </c>
      <c r="O467" s="10"/>
    </row>
    <row r="468" spans="1:15" hidden="1" x14ac:dyDescent="0.35">
      <c r="A468" s="130">
        <v>27</v>
      </c>
      <c r="B468" s="28" t="s">
        <v>786</v>
      </c>
      <c r="C468" s="134">
        <f t="shared" ref="C468:C473" si="339">C467+7</f>
        <v>44378</v>
      </c>
      <c r="D468" s="66">
        <f>D467+10</f>
        <v>44388</v>
      </c>
      <c r="E468" s="47">
        <f>E467+6</f>
        <v>44385</v>
      </c>
      <c r="F468" s="47">
        <f t="shared" si="329"/>
        <v>44394</v>
      </c>
      <c r="G468" s="47">
        <f t="shared" ref="G468:G493" si="340">E468+12</f>
        <v>44397</v>
      </c>
      <c r="H468" s="47">
        <f t="shared" ref="H468:H493" si="341">E468+18</f>
        <v>44403</v>
      </c>
      <c r="I468" s="47">
        <f t="shared" ref="I468:I479" si="342">E468+17</f>
        <v>44402</v>
      </c>
      <c r="J468" s="47">
        <f t="shared" ref="J468:J493" si="343">E468+19</f>
        <v>44404</v>
      </c>
      <c r="K468" s="47">
        <f t="shared" ref="K468:K493" si="344">E468+16</f>
        <v>44401</v>
      </c>
      <c r="L468" s="47">
        <f t="shared" ref="L468:L501" si="345">E468+23</f>
        <v>44408</v>
      </c>
      <c r="M468" s="47">
        <f t="shared" ref="M468:M493" si="346">E468+24</f>
        <v>44409</v>
      </c>
      <c r="N468" s="47">
        <f t="shared" ref="N468:N501" si="347">E468+32</f>
        <v>44417</v>
      </c>
      <c r="O468" s="10"/>
    </row>
    <row r="469" spans="1:15" hidden="1" x14ac:dyDescent="0.35">
      <c r="A469" s="130">
        <v>28</v>
      </c>
      <c r="B469" s="28" t="s">
        <v>767</v>
      </c>
      <c r="C469" s="134">
        <f>C468+7</f>
        <v>44385</v>
      </c>
      <c r="D469" s="66">
        <f>D468+9</f>
        <v>44397</v>
      </c>
      <c r="E469" s="47">
        <f>E468+9</f>
        <v>44394</v>
      </c>
      <c r="F469" s="47">
        <f t="shared" ref="F469:F501" si="348">E469+9</f>
        <v>44403</v>
      </c>
      <c r="G469" s="47">
        <f t="shared" si="340"/>
        <v>44406</v>
      </c>
      <c r="H469" s="47">
        <f t="shared" si="341"/>
        <v>44412</v>
      </c>
      <c r="I469" s="47">
        <f t="shared" si="342"/>
        <v>44411</v>
      </c>
      <c r="J469" s="47">
        <f t="shared" si="343"/>
        <v>44413</v>
      </c>
      <c r="K469" s="47">
        <f t="shared" si="344"/>
        <v>44410</v>
      </c>
      <c r="L469" s="47">
        <f t="shared" si="345"/>
        <v>44417</v>
      </c>
      <c r="M469" s="47">
        <f t="shared" si="346"/>
        <v>44418</v>
      </c>
      <c r="N469" s="47">
        <f t="shared" si="347"/>
        <v>44426</v>
      </c>
      <c r="O469" s="10"/>
    </row>
    <row r="470" spans="1:15" hidden="1" x14ac:dyDescent="0.35">
      <c r="A470" s="130">
        <v>29</v>
      </c>
      <c r="B470" s="28" t="s">
        <v>773</v>
      </c>
      <c r="C470" s="134">
        <f t="shared" si="339"/>
        <v>44392</v>
      </c>
      <c r="D470" s="66">
        <f>D469+2</f>
        <v>44399</v>
      </c>
      <c r="E470" s="47">
        <f>E469+6</f>
        <v>44400</v>
      </c>
      <c r="F470" s="47">
        <f t="shared" si="348"/>
        <v>44409</v>
      </c>
      <c r="G470" s="47">
        <f t="shared" si="340"/>
        <v>44412</v>
      </c>
      <c r="H470" s="47">
        <f t="shared" si="341"/>
        <v>44418</v>
      </c>
      <c r="I470" s="47">
        <f t="shared" si="342"/>
        <v>44417</v>
      </c>
      <c r="J470" s="47">
        <f t="shared" si="343"/>
        <v>44419</v>
      </c>
      <c r="K470" s="47">
        <f t="shared" si="344"/>
        <v>44416</v>
      </c>
      <c r="L470" s="47">
        <f t="shared" si="345"/>
        <v>44423</v>
      </c>
      <c r="M470" s="47">
        <f t="shared" si="346"/>
        <v>44424</v>
      </c>
      <c r="N470" s="47">
        <f t="shared" si="347"/>
        <v>44432</v>
      </c>
      <c r="O470" s="10"/>
    </row>
    <row r="471" spans="1:15" hidden="1" x14ac:dyDescent="0.35">
      <c r="A471" s="60">
        <v>30</v>
      </c>
      <c r="B471" s="25" t="s">
        <v>779</v>
      </c>
      <c r="C471" s="133">
        <f t="shared" si="339"/>
        <v>44399</v>
      </c>
      <c r="D471" s="45">
        <f>D470+5</f>
        <v>44404</v>
      </c>
      <c r="E471" s="45">
        <f>E470+7</f>
        <v>44407</v>
      </c>
      <c r="F471" s="45">
        <f t="shared" si="348"/>
        <v>44416</v>
      </c>
      <c r="G471" s="45">
        <f t="shared" si="340"/>
        <v>44419</v>
      </c>
      <c r="H471" s="45">
        <f t="shared" si="341"/>
        <v>44425</v>
      </c>
      <c r="I471" s="45">
        <f t="shared" si="342"/>
        <v>44424</v>
      </c>
      <c r="J471" s="45">
        <f t="shared" si="343"/>
        <v>44426</v>
      </c>
      <c r="K471" s="45">
        <f t="shared" si="344"/>
        <v>44423</v>
      </c>
      <c r="L471" s="45">
        <f t="shared" si="345"/>
        <v>44430</v>
      </c>
      <c r="M471" s="45">
        <f t="shared" si="346"/>
        <v>44431</v>
      </c>
      <c r="N471" s="45">
        <f t="shared" si="347"/>
        <v>44439</v>
      </c>
      <c r="O471" s="10"/>
    </row>
    <row r="472" spans="1:15" hidden="1" x14ac:dyDescent="0.35">
      <c r="A472" s="130">
        <v>31</v>
      </c>
      <c r="B472" s="28" t="s">
        <v>795</v>
      </c>
      <c r="C472" s="134">
        <f t="shared" si="339"/>
        <v>44406</v>
      </c>
      <c r="D472" s="47">
        <f>D471+9</f>
        <v>44413</v>
      </c>
      <c r="E472" s="47">
        <f>E471+8</f>
        <v>44415</v>
      </c>
      <c r="F472" s="47">
        <f t="shared" si="348"/>
        <v>44424</v>
      </c>
      <c r="G472" s="47">
        <f t="shared" si="340"/>
        <v>44427</v>
      </c>
      <c r="H472" s="47">
        <f t="shared" si="341"/>
        <v>44433</v>
      </c>
      <c r="I472" s="47">
        <f t="shared" si="342"/>
        <v>44432</v>
      </c>
      <c r="J472" s="47">
        <f t="shared" si="343"/>
        <v>44434</v>
      </c>
      <c r="K472" s="47">
        <f t="shared" si="344"/>
        <v>44431</v>
      </c>
      <c r="L472" s="47">
        <f t="shared" si="345"/>
        <v>44438</v>
      </c>
      <c r="M472" s="47">
        <f t="shared" si="346"/>
        <v>44439</v>
      </c>
      <c r="N472" s="47">
        <f t="shared" si="347"/>
        <v>44447</v>
      </c>
      <c r="O472" s="10"/>
    </row>
    <row r="473" spans="1:15" hidden="1" x14ac:dyDescent="0.35">
      <c r="A473" s="130">
        <v>32</v>
      </c>
      <c r="B473" s="28" t="s">
        <v>796</v>
      </c>
      <c r="C473" s="134">
        <f t="shared" si="339"/>
        <v>44413</v>
      </c>
      <c r="D473" s="47">
        <f>D472+14</f>
        <v>44427</v>
      </c>
      <c r="E473" s="47">
        <f>E472+7</f>
        <v>44422</v>
      </c>
      <c r="F473" s="47">
        <f t="shared" si="348"/>
        <v>44431</v>
      </c>
      <c r="G473" s="47">
        <f t="shared" si="340"/>
        <v>44434</v>
      </c>
      <c r="H473" s="47">
        <f t="shared" si="341"/>
        <v>44440</v>
      </c>
      <c r="I473" s="47">
        <f t="shared" si="342"/>
        <v>44439</v>
      </c>
      <c r="J473" s="47">
        <f t="shared" si="343"/>
        <v>44441</v>
      </c>
      <c r="K473" s="47">
        <f t="shared" si="344"/>
        <v>44438</v>
      </c>
      <c r="L473" s="47">
        <f t="shared" si="345"/>
        <v>44445</v>
      </c>
      <c r="M473" s="47">
        <f t="shared" si="346"/>
        <v>44446</v>
      </c>
      <c r="N473" s="47">
        <f t="shared" si="347"/>
        <v>44454</v>
      </c>
      <c r="O473" s="10"/>
    </row>
    <row r="474" spans="1:15" hidden="1" x14ac:dyDescent="0.35">
      <c r="A474" s="130">
        <v>33</v>
      </c>
      <c r="B474" s="28" t="s">
        <v>802</v>
      </c>
      <c r="C474" s="44">
        <f>E474-7</f>
        <v>44424</v>
      </c>
      <c r="D474" s="58">
        <f>D473+3</f>
        <v>44430</v>
      </c>
      <c r="E474" s="47">
        <f>E473+9</f>
        <v>44431</v>
      </c>
      <c r="F474" s="47">
        <f t="shared" si="348"/>
        <v>44440</v>
      </c>
      <c r="G474" s="47">
        <f t="shared" si="340"/>
        <v>44443</v>
      </c>
      <c r="H474" s="47">
        <f t="shared" si="341"/>
        <v>44449</v>
      </c>
      <c r="I474" s="47">
        <f t="shared" si="342"/>
        <v>44448</v>
      </c>
      <c r="J474" s="47">
        <f t="shared" si="343"/>
        <v>44450</v>
      </c>
      <c r="K474" s="47">
        <f t="shared" si="344"/>
        <v>44447</v>
      </c>
      <c r="L474" s="47">
        <f t="shared" si="345"/>
        <v>44454</v>
      </c>
      <c r="M474" s="47">
        <f t="shared" si="346"/>
        <v>44455</v>
      </c>
      <c r="N474" s="47">
        <f t="shared" si="347"/>
        <v>44463</v>
      </c>
      <c r="O474" s="10"/>
    </row>
    <row r="475" spans="1:15" hidden="1" x14ac:dyDescent="0.35">
      <c r="A475" s="130">
        <v>34</v>
      </c>
      <c r="B475" s="28" t="s">
        <v>808</v>
      </c>
      <c r="C475" s="46">
        <f t="shared" ref="C475:C501" si="349">E475-7</f>
        <v>44428</v>
      </c>
      <c r="D475" s="58">
        <f>D474+4</f>
        <v>44434</v>
      </c>
      <c r="E475" s="47">
        <f>E474+4</f>
        <v>44435</v>
      </c>
      <c r="F475" s="47">
        <f t="shared" si="348"/>
        <v>44444</v>
      </c>
      <c r="G475" s="47">
        <f t="shared" si="340"/>
        <v>44447</v>
      </c>
      <c r="H475" s="47">
        <f t="shared" si="341"/>
        <v>44453</v>
      </c>
      <c r="I475" s="47">
        <f t="shared" si="342"/>
        <v>44452</v>
      </c>
      <c r="J475" s="47">
        <f t="shared" si="343"/>
        <v>44454</v>
      </c>
      <c r="K475" s="47">
        <f t="shared" si="344"/>
        <v>44451</v>
      </c>
      <c r="L475" s="47">
        <f t="shared" si="345"/>
        <v>44458</v>
      </c>
      <c r="M475" s="47">
        <f t="shared" si="346"/>
        <v>44459</v>
      </c>
      <c r="N475" s="47">
        <f t="shared" si="347"/>
        <v>44467</v>
      </c>
      <c r="O475" s="10"/>
    </row>
    <row r="476" spans="1:15" hidden="1" x14ac:dyDescent="0.35">
      <c r="A476" s="130">
        <v>35</v>
      </c>
      <c r="B476" s="28" t="s">
        <v>821</v>
      </c>
      <c r="C476" s="46">
        <f t="shared" si="349"/>
        <v>44434</v>
      </c>
      <c r="D476" s="58">
        <f>D475+6</f>
        <v>44440</v>
      </c>
      <c r="E476" s="47">
        <f>E475+6</f>
        <v>44441</v>
      </c>
      <c r="F476" s="47">
        <f t="shared" si="348"/>
        <v>44450</v>
      </c>
      <c r="G476" s="47">
        <f t="shared" si="340"/>
        <v>44453</v>
      </c>
      <c r="H476" s="47">
        <f t="shared" si="341"/>
        <v>44459</v>
      </c>
      <c r="I476" s="47">
        <f t="shared" si="342"/>
        <v>44458</v>
      </c>
      <c r="J476" s="47">
        <f t="shared" si="343"/>
        <v>44460</v>
      </c>
      <c r="K476" s="47">
        <f t="shared" si="344"/>
        <v>44457</v>
      </c>
      <c r="L476" s="47">
        <f t="shared" si="345"/>
        <v>44464</v>
      </c>
      <c r="M476" s="47">
        <f t="shared" si="346"/>
        <v>44465</v>
      </c>
      <c r="N476" s="47">
        <f t="shared" si="347"/>
        <v>44473</v>
      </c>
      <c r="O476" s="10"/>
    </row>
    <row r="477" spans="1:15" hidden="1" x14ac:dyDescent="0.35">
      <c r="A477" s="130">
        <v>36</v>
      </c>
      <c r="B477" s="28" t="s">
        <v>822</v>
      </c>
      <c r="C477" s="46">
        <f t="shared" si="349"/>
        <v>44441</v>
      </c>
      <c r="D477" s="58">
        <f>D476+7</f>
        <v>44447</v>
      </c>
      <c r="E477" s="47">
        <f>E476+7</f>
        <v>44448</v>
      </c>
      <c r="F477" s="47">
        <f t="shared" si="348"/>
        <v>44457</v>
      </c>
      <c r="G477" s="47">
        <f t="shared" si="340"/>
        <v>44460</v>
      </c>
      <c r="H477" s="47">
        <f t="shared" si="341"/>
        <v>44466</v>
      </c>
      <c r="I477" s="47">
        <f t="shared" si="342"/>
        <v>44465</v>
      </c>
      <c r="J477" s="47">
        <f t="shared" si="343"/>
        <v>44467</v>
      </c>
      <c r="K477" s="47">
        <f t="shared" si="344"/>
        <v>44464</v>
      </c>
      <c r="L477" s="47">
        <f t="shared" si="345"/>
        <v>44471</v>
      </c>
      <c r="M477" s="47">
        <f t="shared" si="346"/>
        <v>44472</v>
      </c>
      <c r="N477" s="47">
        <f t="shared" si="347"/>
        <v>44480</v>
      </c>
      <c r="O477" s="10"/>
    </row>
    <row r="478" spans="1:15" hidden="1" x14ac:dyDescent="0.35">
      <c r="A478" s="130">
        <v>37</v>
      </c>
      <c r="B478" s="28" t="s">
        <v>828</v>
      </c>
      <c r="C478" s="46">
        <f t="shared" si="349"/>
        <v>44447</v>
      </c>
      <c r="D478" s="58">
        <f>D477+15</f>
        <v>44462</v>
      </c>
      <c r="E478" s="58">
        <f>E477+6</f>
        <v>44454</v>
      </c>
      <c r="F478" s="47">
        <f t="shared" si="348"/>
        <v>44463</v>
      </c>
      <c r="G478" s="47">
        <f t="shared" si="340"/>
        <v>44466</v>
      </c>
      <c r="H478" s="47">
        <f t="shared" si="341"/>
        <v>44472</v>
      </c>
      <c r="I478" s="47">
        <f t="shared" si="342"/>
        <v>44471</v>
      </c>
      <c r="J478" s="47">
        <f t="shared" si="343"/>
        <v>44473</v>
      </c>
      <c r="K478" s="47">
        <f t="shared" si="344"/>
        <v>44470</v>
      </c>
      <c r="L478" s="47">
        <f t="shared" si="345"/>
        <v>44477</v>
      </c>
      <c r="M478" s="47">
        <f t="shared" si="346"/>
        <v>44478</v>
      </c>
      <c r="N478" s="47">
        <f t="shared" si="347"/>
        <v>44486</v>
      </c>
      <c r="O478" s="10"/>
    </row>
    <row r="479" spans="1:15" hidden="1" x14ac:dyDescent="0.35">
      <c r="A479" s="130">
        <v>38</v>
      </c>
      <c r="B479" s="28" t="s">
        <v>838</v>
      </c>
      <c r="C479" s="46">
        <f t="shared" si="349"/>
        <v>44460</v>
      </c>
      <c r="D479" s="58">
        <f>D478+6</f>
        <v>44468</v>
      </c>
      <c r="E479" s="58">
        <f>E478+13</f>
        <v>44467</v>
      </c>
      <c r="F479" s="47">
        <f t="shared" si="348"/>
        <v>44476</v>
      </c>
      <c r="G479" s="47">
        <f t="shared" si="340"/>
        <v>44479</v>
      </c>
      <c r="H479" s="47">
        <f t="shared" si="341"/>
        <v>44485</v>
      </c>
      <c r="I479" s="47">
        <f t="shared" si="342"/>
        <v>44484</v>
      </c>
      <c r="J479" s="47">
        <f t="shared" si="343"/>
        <v>44486</v>
      </c>
      <c r="K479" s="47">
        <f t="shared" si="344"/>
        <v>44483</v>
      </c>
      <c r="L479" s="47">
        <f t="shared" si="345"/>
        <v>44490</v>
      </c>
      <c r="M479" s="47">
        <f t="shared" si="346"/>
        <v>44491</v>
      </c>
      <c r="N479" s="47">
        <f t="shared" si="347"/>
        <v>44499</v>
      </c>
      <c r="O479" s="10"/>
    </row>
    <row r="480" spans="1:15" hidden="1" x14ac:dyDescent="0.35">
      <c r="A480" s="130">
        <v>39</v>
      </c>
      <c r="B480" s="28" t="s">
        <v>839</v>
      </c>
      <c r="C480" s="46">
        <f t="shared" si="349"/>
        <v>44466</v>
      </c>
      <c r="D480" s="58">
        <f>D479+1</f>
        <v>44469</v>
      </c>
      <c r="E480" s="47">
        <f>E479+6</f>
        <v>44473</v>
      </c>
      <c r="F480" s="47">
        <f t="shared" si="348"/>
        <v>44482</v>
      </c>
      <c r="G480" s="47">
        <f t="shared" si="340"/>
        <v>44485</v>
      </c>
      <c r="H480" s="47">
        <f t="shared" si="341"/>
        <v>44491</v>
      </c>
      <c r="I480" s="47">
        <f t="shared" ref="I480:I485" si="350">E480+23</f>
        <v>44496</v>
      </c>
      <c r="J480" s="47">
        <f t="shared" si="343"/>
        <v>44492</v>
      </c>
      <c r="K480" s="47">
        <f t="shared" si="344"/>
        <v>44489</v>
      </c>
      <c r="L480" s="47">
        <f t="shared" si="345"/>
        <v>44496</v>
      </c>
      <c r="M480" s="47">
        <f t="shared" si="346"/>
        <v>44497</v>
      </c>
      <c r="N480" s="47">
        <f t="shared" si="347"/>
        <v>44505</v>
      </c>
      <c r="O480" s="10"/>
    </row>
    <row r="481" spans="1:15" hidden="1" x14ac:dyDescent="0.35">
      <c r="A481" s="130">
        <v>40</v>
      </c>
      <c r="B481" s="28" t="s">
        <v>847</v>
      </c>
      <c r="C481" s="46">
        <f t="shared" si="349"/>
        <v>44470</v>
      </c>
      <c r="D481" s="58">
        <f>D480+7</f>
        <v>44476</v>
      </c>
      <c r="E481" s="47">
        <f>E480+4</f>
        <v>44477</v>
      </c>
      <c r="F481" s="47">
        <f t="shared" si="348"/>
        <v>44486</v>
      </c>
      <c r="G481" s="47">
        <f t="shared" si="340"/>
        <v>44489</v>
      </c>
      <c r="H481" s="47">
        <f t="shared" si="341"/>
        <v>44495</v>
      </c>
      <c r="I481" s="47">
        <f t="shared" si="350"/>
        <v>44500</v>
      </c>
      <c r="J481" s="47">
        <f t="shared" si="343"/>
        <v>44496</v>
      </c>
      <c r="K481" s="47">
        <f t="shared" si="344"/>
        <v>44493</v>
      </c>
      <c r="L481" s="47">
        <f t="shared" si="345"/>
        <v>44500</v>
      </c>
      <c r="M481" s="47">
        <f t="shared" si="346"/>
        <v>44501</v>
      </c>
      <c r="N481" s="47">
        <f t="shared" si="347"/>
        <v>44509</v>
      </c>
      <c r="O481" s="10"/>
    </row>
    <row r="482" spans="1:15" hidden="1" x14ac:dyDescent="0.35">
      <c r="A482" s="60">
        <v>41</v>
      </c>
      <c r="B482" s="25" t="s">
        <v>850</v>
      </c>
      <c r="C482" s="133">
        <f t="shared" si="349"/>
        <v>44478</v>
      </c>
      <c r="D482" s="45">
        <f>D481+7</f>
        <v>44483</v>
      </c>
      <c r="E482" s="45">
        <f>E481+8</f>
        <v>44485</v>
      </c>
      <c r="F482" s="45">
        <f t="shared" si="348"/>
        <v>44494</v>
      </c>
      <c r="G482" s="45">
        <f t="shared" si="340"/>
        <v>44497</v>
      </c>
      <c r="H482" s="45">
        <f t="shared" si="341"/>
        <v>44503</v>
      </c>
      <c r="I482" s="45">
        <f t="shared" si="350"/>
        <v>44508</v>
      </c>
      <c r="J482" s="45">
        <f t="shared" si="343"/>
        <v>44504</v>
      </c>
      <c r="K482" s="45">
        <f t="shared" si="344"/>
        <v>44501</v>
      </c>
      <c r="L482" s="45">
        <f t="shared" si="345"/>
        <v>44508</v>
      </c>
      <c r="M482" s="45">
        <f t="shared" si="346"/>
        <v>44509</v>
      </c>
      <c r="N482" s="45">
        <f t="shared" si="347"/>
        <v>44517</v>
      </c>
      <c r="O482" s="10"/>
    </row>
    <row r="483" spans="1:15" hidden="1" x14ac:dyDescent="0.35">
      <c r="A483" s="130">
        <v>42</v>
      </c>
      <c r="B483" s="28" t="s">
        <v>880</v>
      </c>
      <c r="C483" s="134">
        <f t="shared" si="349"/>
        <v>44486</v>
      </c>
      <c r="D483" s="47">
        <f>D482+12</f>
        <v>44495</v>
      </c>
      <c r="E483" s="47">
        <f>E482+8</f>
        <v>44493</v>
      </c>
      <c r="F483" s="47">
        <f t="shared" si="348"/>
        <v>44502</v>
      </c>
      <c r="G483" s="47">
        <f t="shared" si="340"/>
        <v>44505</v>
      </c>
      <c r="H483" s="47">
        <f t="shared" si="341"/>
        <v>44511</v>
      </c>
      <c r="I483" s="47">
        <f t="shared" si="350"/>
        <v>44516</v>
      </c>
      <c r="J483" s="47">
        <f t="shared" si="343"/>
        <v>44512</v>
      </c>
      <c r="K483" s="47">
        <f t="shared" si="344"/>
        <v>44509</v>
      </c>
      <c r="L483" s="47">
        <f t="shared" si="345"/>
        <v>44516</v>
      </c>
      <c r="M483" s="47">
        <f t="shared" si="346"/>
        <v>44517</v>
      </c>
      <c r="N483" s="47">
        <f t="shared" si="347"/>
        <v>44525</v>
      </c>
      <c r="O483" s="10"/>
    </row>
    <row r="484" spans="1:15" hidden="1" x14ac:dyDescent="0.35">
      <c r="A484" s="130">
        <v>43</v>
      </c>
      <c r="B484" s="28" t="s">
        <v>863</v>
      </c>
      <c r="C484" s="134">
        <f t="shared" si="349"/>
        <v>44492</v>
      </c>
      <c r="D484" s="47">
        <f>D483+3</f>
        <v>44498</v>
      </c>
      <c r="E484" s="47">
        <f>E483+6</f>
        <v>44499</v>
      </c>
      <c r="F484" s="47">
        <f t="shared" si="348"/>
        <v>44508</v>
      </c>
      <c r="G484" s="47">
        <f t="shared" si="340"/>
        <v>44511</v>
      </c>
      <c r="H484" s="47">
        <f t="shared" si="341"/>
        <v>44517</v>
      </c>
      <c r="I484" s="47">
        <f t="shared" si="350"/>
        <v>44522</v>
      </c>
      <c r="J484" s="47">
        <f t="shared" si="343"/>
        <v>44518</v>
      </c>
      <c r="K484" s="47">
        <f t="shared" si="344"/>
        <v>44515</v>
      </c>
      <c r="L484" s="47">
        <f t="shared" si="345"/>
        <v>44522</v>
      </c>
      <c r="M484" s="47">
        <f t="shared" si="346"/>
        <v>44523</v>
      </c>
      <c r="N484" s="47">
        <f t="shared" si="347"/>
        <v>44531</v>
      </c>
      <c r="O484" s="10"/>
    </row>
    <row r="485" spans="1:15" hidden="1" x14ac:dyDescent="0.35">
      <c r="A485" s="130">
        <v>44</v>
      </c>
      <c r="B485" s="28" t="s">
        <v>867</v>
      </c>
      <c r="C485" s="134">
        <f t="shared" si="349"/>
        <v>44499</v>
      </c>
      <c r="D485" s="47">
        <f>D484+12</f>
        <v>44510</v>
      </c>
      <c r="E485" s="47">
        <f>E484+7</f>
        <v>44506</v>
      </c>
      <c r="F485" s="47">
        <f t="shared" si="348"/>
        <v>44515</v>
      </c>
      <c r="G485" s="47">
        <f t="shared" si="340"/>
        <v>44518</v>
      </c>
      <c r="H485" s="47">
        <f t="shared" si="341"/>
        <v>44524</v>
      </c>
      <c r="I485" s="47">
        <f t="shared" si="350"/>
        <v>44529</v>
      </c>
      <c r="J485" s="47">
        <f t="shared" si="343"/>
        <v>44525</v>
      </c>
      <c r="K485" s="47">
        <f t="shared" si="344"/>
        <v>44522</v>
      </c>
      <c r="L485" s="47">
        <f t="shared" si="345"/>
        <v>44529</v>
      </c>
      <c r="M485" s="47">
        <f t="shared" si="346"/>
        <v>44530</v>
      </c>
      <c r="N485" s="47">
        <f t="shared" si="347"/>
        <v>44538</v>
      </c>
      <c r="O485" s="10"/>
    </row>
    <row r="486" spans="1:15" hidden="1" x14ac:dyDescent="0.35">
      <c r="A486" s="130">
        <v>45</v>
      </c>
      <c r="B486" s="28" t="s">
        <v>881</v>
      </c>
      <c r="C486" s="134">
        <f t="shared" si="349"/>
        <v>44507</v>
      </c>
      <c r="D486" s="47">
        <f>D485+7</f>
        <v>44517</v>
      </c>
      <c r="E486" s="47">
        <f>E485+8</f>
        <v>44514</v>
      </c>
      <c r="F486" s="47">
        <f t="shared" si="348"/>
        <v>44523</v>
      </c>
      <c r="G486" s="47">
        <f t="shared" si="340"/>
        <v>44526</v>
      </c>
      <c r="H486" s="47">
        <f t="shared" si="341"/>
        <v>44532</v>
      </c>
      <c r="I486" s="47">
        <f t="shared" ref="I486:I501" si="351">E486+23</f>
        <v>44537</v>
      </c>
      <c r="J486" s="47">
        <f t="shared" si="343"/>
        <v>44533</v>
      </c>
      <c r="K486" s="47">
        <f t="shared" si="344"/>
        <v>44530</v>
      </c>
      <c r="L486" s="47">
        <f t="shared" si="345"/>
        <v>44537</v>
      </c>
      <c r="M486" s="47">
        <f t="shared" si="346"/>
        <v>44538</v>
      </c>
      <c r="N486" s="47">
        <f t="shared" si="347"/>
        <v>44546</v>
      </c>
      <c r="O486" s="10"/>
    </row>
    <row r="487" spans="1:15" hidden="1" x14ac:dyDescent="0.35">
      <c r="A487" s="130">
        <v>47</v>
      </c>
      <c r="B487" s="28" t="s">
        <v>882</v>
      </c>
      <c r="C487" s="134">
        <f t="shared" si="349"/>
        <v>44516</v>
      </c>
      <c r="D487" s="47">
        <f>D486+10</f>
        <v>44527</v>
      </c>
      <c r="E487" s="47">
        <f>E486+9</f>
        <v>44523</v>
      </c>
      <c r="F487" s="47">
        <f t="shared" si="348"/>
        <v>44532</v>
      </c>
      <c r="G487" s="47">
        <f t="shared" si="340"/>
        <v>44535</v>
      </c>
      <c r="H487" s="47">
        <f t="shared" si="341"/>
        <v>44541</v>
      </c>
      <c r="I487" s="47">
        <f t="shared" si="351"/>
        <v>44546</v>
      </c>
      <c r="J487" s="47">
        <f t="shared" si="343"/>
        <v>44542</v>
      </c>
      <c r="K487" s="47">
        <f t="shared" si="344"/>
        <v>44539</v>
      </c>
      <c r="L487" s="47">
        <f t="shared" si="345"/>
        <v>44546</v>
      </c>
      <c r="M487" s="47">
        <f t="shared" si="346"/>
        <v>44547</v>
      </c>
      <c r="N487" s="47">
        <f t="shared" si="347"/>
        <v>44555</v>
      </c>
      <c r="O487" s="10"/>
    </row>
    <row r="488" spans="1:15" hidden="1" x14ac:dyDescent="0.35">
      <c r="A488" s="130">
        <v>48</v>
      </c>
      <c r="B488" s="28" t="s">
        <v>912</v>
      </c>
      <c r="C488" s="134">
        <f t="shared" si="349"/>
        <v>44529</v>
      </c>
      <c r="D488" s="47">
        <f>D487+6</f>
        <v>44533</v>
      </c>
      <c r="E488" s="47">
        <f>E487+13</f>
        <v>44536</v>
      </c>
      <c r="F488" s="47">
        <f t="shared" si="348"/>
        <v>44545</v>
      </c>
      <c r="G488" s="47">
        <f t="shared" si="340"/>
        <v>44548</v>
      </c>
      <c r="H488" s="47">
        <f t="shared" si="341"/>
        <v>44554</v>
      </c>
      <c r="I488" s="47">
        <f t="shared" si="351"/>
        <v>44559</v>
      </c>
      <c r="J488" s="47">
        <f t="shared" si="343"/>
        <v>44555</v>
      </c>
      <c r="K488" s="47">
        <f t="shared" si="344"/>
        <v>44552</v>
      </c>
      <c r="L488" s="47">
        <f t="shared" si="345"/>
        <v>44559</v>
      </c>
      <c r="M488" s="47">
        <f t="shared" si="346"/>
        <v>44560</v>
      </c>
      <c r="N488" s="47">
        <f t="shared" si="347"/>
        <v>44568</v>
      </c>
      <c r="O488" s="10"/>
    </row>
    <row r="489" spans="1:15" hidden="1" x14ac:dyDescent="0.35">
      <c r="A489" s="130">
        <v>49</v>
      </c>
      <c r="B489" s="28" t="s">
        <v>913</v>
      </c>
      <c r="C489" s="134">
        <f t="shared" si="349"/>
        <v>44535</v>
      </c>
      <c r="D489" s="47">
        <f>D488+6</f>
        <v>44539</v>
      </c>
      <c r="E489" s="47">
        <f>E488+6</f>
        <v>44542</v>
      </c>
      <c r="F489" s="47">
        <f t="shared" si="348"/>
        <v>44551</v>
      </c>
      <c r="G489" s="47">
        <f t="shared" si="340"/>
        <v>44554</v>
      </c>
      <c r="H489" s="47">
        <f t="shared" si="341"/>
        <v>44560</v>
      </c>
      <c r="I489" s="47">
        <f t="shared" si="351"/>
        <v>44565</v>
      </c>
      <c r="J489" s="47">
        <f t="shared" si="343"/>
        <v>44561</v>
      </c>
      <c r="K489" s="47">
        <f t="shared" si="344"/>
        <v>44558</v>
      </c>
      <c r="L489" s="47">
        <f t="shared" si="345"/>
        <v>44565</v>
      </c>
      <c r="M489" s="47">
        <f t="shared" si="346"/>
        <v>44566</v>
      </c>
      <c r="N489" s="47">
        <f t="shared" si="347"/>
        <v>44574</v>
      </c>
      <c r="O489" s="10"/>
    </row>
    <row r="490" spans="1:15" hidden="1" x14ac:dyDescent="0.35">
      <c r="A490" s="130">
        <v>50</v>
      </c>
      <c r="B490" s="28" t="s">
        <v>914</v>
      </c>
      <c r="C490" s="134">
        <f t="shared" si="349"/>
        <v>44541</v>
      </c>
      <c r="D490" s="47">
        <f>D489+7</f>
        <v>44546</v>
      </c>
      <c r="E490" s="47">
        <f>E489+6</f>
        <v>44548</v>
      </c>
      <c r="F490" s="47">
        <f t="shared" si="348"/>
        <v>44557</v>
      </c>
      <c r="G490" s="47">
        <f t="shared" si="340"/>
        <v>44560</v>
      </c>
      <c r="H490" s="47">
        <f t="shared" si="341"/>
        <v>44566</v>
      </c>
      <c r="I490" s="47">
        <f t="shared" si="351"/>
        <v>44571</v>
      </c>
      <c r="J490" s="47">
        <f t="shared" si="343"/>
        <v>44567</v>
      </c>
      <c r="K490" s="47">
        <f t="shared" si="344"/>
        <v>44564</v>
      </c>
      <c r="L490" s="47">
        <f t="shared" si="345"/>
        <v>44571</v>
      </c>
      <c r="M490" s="47">
        <f t="shared" si="346"/>
        <v>44572</v>
      </c>
      <c r="N490" s="47">
        <f t="shared" si="347"/>
        <v>44580</v>
      </c>
      <c r="O490" s="10"/>
    </row>
    <row r="491" spans="1:15" hidden="1" x14ac:dyDescent="0.35">
      <c r="A491" s="130">
        <v>51</v>
      </c>
      <c r="B491" s="28" t="s">
        <v>896</v>
      </c>
      <c r="C491" s="134">
        <f t="shared" si="349"/>
        <v>44548</v>
      </c>
      <c r="D491" s="47">
        <f>D490+8</f>
        <v>44554</v>
      </c>
      <c r="E491" s="47">
        <f>E490+7</f>
        <v>44555</v>
      </c>
      <c r="F491" s="47">
        <f t="shared" si="348"/>
        <v>44564</v>
      </c>
      <c r="G491" s="47">
        <f t="shared" si="340"/>
        <v>44567</v>
      </c>
      <c r="H491" s="47">
        <f t="shared" si="341"/>
        <v>44573</v>
      </c>
      <c r="I491" s="47">
        <f t="shared" si="351"/>
        <v>44578</v>
      </c>
      <c r="J491" s="47">
        <f t="shared" si="343"/>
        <v>44574</v>
      </c>
      <c r="K491" s="47">
        <f t="shared" si="344"/>
        <v>44571</v>
      </c>
      <c r="L491" s="47">
        <f t="shared" si="345"/>
        <v>44578</v>
      </c>
      <c r="M491" s="47">
        <f t="shared" si="346"/>
        <v>44579</v>
      </c>
      <c r="N491" s="47">
        <f t="shared" si="347"/>
        <v>44587</v>
      </c>
      <c r="O491" s="10"/>
    </row>
    <row r="492" spans="1:15" hidden="1" x14ac:dyDescent="0.35">
      <c r="A492" s="130">
        <v>52</v>
      </c>
      <c r="B492" s="28" t="s">
        <v>932</v>
      </c>
      <c r="C492" s="134">
        <f t="shared" si="349"/>
        <v>44555</v>
      </c>
      <c r="D492" s="47">
        <f>D491+6</f>
        <v>44560</v>
      </c>
      <c r="E492" s="47">
        <f>E491+7</f>
        <v>44562</v>
      </c>
      <c r="F492" s="47">
        <f t="shared" si="348"/>
        <v>44571</v>
      </c>
      <c r="G492" s="47">
        <f t="shared" si="340"/>
        <v>44574</v>
      </c>
      <c r="H492" s="47">
        <f t="shared" si="341"/>
        <v>44580</v>
      </c>
      <c r="I492" s="47">
        <f t="shared" si="351"/>
        <v>44585</v>
      </c>
      <c r="J492" s="47">
        <f t="shared" si="343"/>
        <v>44581</v>
      </c>
      <c r="K492" s="47">
        <f t="shared" si="344"/>
        <v>44578</v>
      </c>
      <c r="L492" s="47">
        <f t="shared" si="345"/>
        <v>44585</v>
      </c>
      <c r="M492" s="47">
        <f t="shared" si="346"/>
        <v>44586</v>
      </c>
      <c r="N492" s="47">
        <f t="shared" si="347"/>
        <v>44594</v>
      </c>
      <c r="O492" s="10"/>
    </row>
    <row r="493" spans="1:15" hidden="1" x14ac:dyDescent="0.35">
      <c r="A493" s="130">
        <v>1</v>
      </c>
      <c r="B493" s="28" t="s">
        <v>933</v>
      </c>
      <c r="C493" s="134">
        <f t="shared" si="349"/>
        <v>44561</v>
      </c>
      <c r="D493" s="47">
        <f>D492+7</f>
        <v>44567</v>
      </c>
      <c r="E493" s="47">
        <f>E492+6</f>
        <v>44568</v>
      </c>
      <c r="F493" s="47">
        <f t="shared" si="348"/>
        <v>44577</v>
      </c>
      <c r="G493" s="47">
        <f t="shared" si="340"/>
        <v>44580</v>
      </c>
      <c r="H493" s="47">
        <f t="shared" si="341"/>
        <v>44586</v>
      </c>
      <c r="I493" s="47">
        <f t="shared" si="351"/>
        <v>44591</v>
      </c>
      <c r="J493" s="47">
        <f t="shared" si="343"/>
        <v>44587</v>
      </c>
      <c r="K493" s="47">
        <f t="shared" si="344"/>
        <v>44584</v>
      </c>
      <c r="L493" s="47">
        <f t="shared" si="345"/>
        <v>44591</v>
      </c>
      <c r="M493" s="47">
        <f t="shared" si="346"/>
        <v>44592</v>
      </c>
      <c r="N493" s="47">
        <f t="shared" si="347"/>
        <v>44600</v>
      </c>
      <c r="O493" s="10"/>
    </row>
    <row r="494" spans="1:15" hidden="1" x14ac:dyDescent="0.35">
      <c r="A494" s="130">
        <v>2</v>
      </c>
      <c r="B494" s="28" t="s">
        <v>939</v>
      </c>
      <c r="C494" s="134">
        <f t="shared" si="349"/>
        <v>44568</v>
      </c>
      <c r="D494" s="47">
        <f>D493+7</f>
        <v>44574</v>
      </c>
      <c r="E494" s="47">
        <f>E493+7</f>
        <v>44575</v>
      </c>
      <c r="F494" s="47">
        <f t="shared" si="348"/>
        <v>44584</v>
      </c>
      <c r="G494" s="47">
        <f t="shared" ref="G494:G499" si="352">E494+19</f>
        <v>44594</v>
      </c>
      <c r="H494" s="47">
        <f t="shared" ref="H494:H499" si="353">E494+15</f>
        <v>44590</v>
      </c>
      <c r="I494" s="47">
        <f t="shared" si="351"/>
        <v>44598</v>
      </c>
      <c r="J494" s="47">
        <f t="shared" ref="J494:J499" si="354">E494+23</f>
        <v>44598</v>
      </c>
      <c r="K494" s="47">
        <f t="shared" ref="K494:K499" si="355">E494+27</f>
        <v>44602</v>
      </c>
      <c r="L494" s="47">
        <f t="shared" si="345"/>
        <v>44598</v>
      </c>
      <c r="M494" s="47">
        <f t="shared" ref="M494:M499" si="356">E494+37</f>
        <v>44612</v>
      </c>
      <c r="N494" s="47">
        <f t="shared" si="347"/>
        <v>44607</v>
      </c>
      <c r="O494" s="10"/>
    </row>
    <row r="495" spans="1:15" hidden="1" x14ac:dyDescent="0.35">
      <c r="A495" s="130">
        <v>3</v>
      </c>
      <c r="B495" s="28" t="s">
        <v>977</v>
      </c>
      <c r="C495" s="134">
        <f t="shared" si="349"/>
        <v>44575</v>
      </c>
      <c r="D495" s="47">
        <f>D494+8</f>
        <v>44582</v>
      </c>
      <c r="E495" s="47">
        <f>E494+7</f>
        <v>44582</v>
      </c>
      <c r="F495" s="47">
        <f t="shared" si="348"/>
        <v>44591</v>
      </c>
      <c r="G495" s="47">
        <f t="shared" si="352"/>
        <v>44601</v>
      </c>
      <c r="H495" s="47">
        <f t="shared" si="353"/>
        <v>44597</v>
      </c>
      <c r="I495" s="47">
        <f t="shared" si="351"/>
        <v>44605</v>
      </c>
      <c r="J495" s="47">
        <f t="shared" si="354"/>
        <v>44605</v>
      </c>
      <c r="K495" s="47">
        <f t="shared" si="355"/>
        <v>44609</v>
      </c>
      <c r="L495" s="47">
        <f t="shared" si="345"/>
        <v>44605</v>
      </c>
      <c r="M495" s="47">
        <f t="shared" si="356"/>
        <v>44619</v>
      </c>
      <c r="N495" s="47">
        <f t="shared" si="347"/>
        <v>44614</v>
      </c>
      <c r="O495" s="10"/>
    </row>
    <row r="496" spans="1:15" hidden="1" x14ac:dyDescent="0.35">
      <c r="A496" s="130">
        <v>4</v>
      </c>
      <c r="B496" s="28" t="s">
        <v>978</v>
      </c>
      <c r="C496" s="134">
        <f t="shared" si="349"/>
        <v>44582</v>
      </c>
      <c r="D496" s="47">
        <f>D495+6</f>
        <v>44588</v>
      </c>
      <c r="E496" s="47">
        <f>E495+7</f>
        <v>44589</v>
      </c>
      <c r="F496" s="47">
        <f t="shared" si="348"/>
        <v>44598</v>
      </c>
      <c r="G496" s="47">
        <f t="shared" si="352"/>
        <v>44608</v>
      </c>
      <c r="H496" s="47">
        <f t="shared" si="353"/>
        <v>44604</v>
      </c>
      <c r="I496" s="47">
        <f t="shared" si="351"/>
        <v>44612</v>
      </c>
      <c r="J496" s="47">
        <f t="shared" si="354"/>
        <v>44612</v>
      </c>
      <c r="K496" s="47">
        <f t="shared" si="355"/>
        <v>44616</v>
      </c>
      <c r="L496" s="47">
        <f t="shared" si="345"/>
        <v>44612</v>
      </c>
      <c r="M496" s="47">
        <f t="shared" si="356"/>
        <v>44626</v>
      </c>
      <c r="N496" s="47">
        <f t="shared" si="347"/>
        <v>44621</v>
      </c>
      <c r="O496" s="10"/>
    </row>
    <row r="497" spans="1:15" hidden="1" x14ac:dyDescent="0.35">
      <c r="A497" s="60">
        <v>5</v>
      </c>
      <c r="B497" s="25" t="s">
        <v>954</v>
      </c>
      <c r="C497" s="133">
        <f t="shared" si="349"/>
        <v>44593</v>
      </c>
      <c r="D497" s="45">
        <f>D496+10</f>
        <v>44598</v>
      </c>
      <c r="E497" s="45">
        <f>E496+11</f>
        <v>44600</v>
      </c>
      <c r="F497" s="45">
        <f t="shared" si="348"/>
        <v>44609</v>
      </c>
      <c r="G497" s="45">
        <f t="shared" si="352"/>
        <v>44619</v>
      </c>
      <c r="H497" s="45">
        <f t="shared" si="353"/>
        <v>44615</v>
      </c>
      <c r="I497" s="45">
        <f t="shared" si="351"/>
        <v>44623</v>
      </c>
      <c r="J497" s="45">
        <f t="shared" si="354"/>
        <v>44623</v>
      </c>
      <c r="K497" s="45">
        <f t="shared" si="355"/>
        <v>44627</v>
      </c>
      <c r="L497" s="45">
        <f t="shared" si="345"/>
        <v>44623</v>
      </c>
      <c r="M497" s="45">
        <f t="shared" si="356"/>
        <v>44637</v>
      </c>
      <c r="N497" s="45">
        <f t="shared" si="347"/>
        <v>44632</v>
      </c>
      <c r="O497" s="10"/>
    </row>
    <row r="498" spans="1:15" hidden="1" x14ac:dyDescent="0.35">
      <c r="A498" s="60">
        <v>6</v>
      </c>
      <c r="B498" s="25" t="s">
        <v>959</v>
      </c>
      <c r="C498" s="133">
        <f t="shared" si="349"/>
        <v>44597</v>
      </c>
      <c r="D498" s="45">
        <v>44601</v>
      </c>
      <c r="E498" s="45">
        <v>44604</v>
      </c>
      <c r="F498" s="45">
        <f t="shared" si="348"/>
        <v>44613</v>
      </c>
      <c r="G498" s="45">
        <f t="shared" si="352"/>
        <v>44623</v>
      </c>
      <c r="H498" s="45">
        <f t="shared" si="353"/>
        <v>44619</v>
      </c>
      <c r="I498" s="45">
        <f t="shared" si="351"/>
        <v>44627</v>
      </c>
      <c r="J498" s="45">
        <f t="shared" si="354"/>
        <v>44627</v>
      </c>
      <c r="K498" s="45">
        <f t="shared" si="355"/>
        <v>44631</v>
      </c>
      <c r="L498" s="45">
        <f t="shared" si="345"/>
        <v>44627</v>
      </c>
      <c r="M498" s="45">
        <f t="shared" si="356"/>
        <v>44641</v>
      </c>
      <c r="N498" s="45">
        <f t="shared" si="347"/>
        <v>44636</v>
      </c>
      <c r="O498" s="10"/>
    </row>
    <row r="499" spans="1:15" hidden="1" x14ac:dyDescent="0.35">
      <c r="A499" s="130">
        <v>7</v>
      </c>
      <c r="B499" s="28" t="s">
        <v>992</v>
      </c>
      <c r="C499" s="134">
        <f t="shared" si="349"/>
        <v>44604</v>
      </c>
      <c r="D499" s="47">
        <v>44610</v>
      </c>
      <c r="E499" s="47">
        <v>44611</v>
      </c>
      <c r="F499" s="47">
        <f t="shared" si="348"/>
        <v>44620</v>
      </c>
      <c r="G499" s="47">
        <f t="shared" si="352"/>
        <v>44630</v>
      </c>
      <c r="H499" s="47">
        <f t="shared" si="353"/>
        <v>44626</v>
      </c>
      <c r="I499" s="47">
        <f t="shared" si="351"/>
        <v>44634</v>
      </c>
      <c r="J499" s="47">
        <f t="shared" si="354"/>
        <v>44634</v>
      </c>
      <c r="K499" s="47">
        <f t="shared" si="355"/>
        <v>44638</v>
      </c>
      <c r="L499" s="47">
        <f t="shared" si="345"/>
        <v>44634</v>
      </c>
      <c r="M499" s="47">
        <f t="shared" si="356"/>
        <v>44648</v>
      </c>
      <c r="N499" s="47">
        <f t="shared" si="347"/>
        <v>44643</v>
      </c>
      <c r="O499" s="10"/>
    </row>
    <row r="500" spans="1:15" hidden="1" x14ac:dyDescent="0.35">
      <c r="A500" s="60">
        <v>8</v>
      </c>
      <c r="B500" s="25" t="s">
        <v>993</v>
      </c>
      <c r="C500" s="133">
        <f t="shared" si="349"/>
        <v>44611</v>
      </c>
      <c r="D500" s="45">
        <v>44615</v>
      </c>
      <c r="E500" s="45">
        <v>44618</v>
      </c>
      <c r="F500" s="45">
        <f t="shared" si="348"/>
        <v>44627</v>
      </c>
      <c r="G500" s="45">
        <f t="shared" ref="G500:G505" si="357">E500+19</f>
        <v>44637</v>
      </c>
      <c r="H500" s="45">
        <f t="shared" ref="H500:H505" si="358">E500+15</f>
        <v>44633</v>
      </c>
      <c r="I500" s="45">
        <f t="shared" si="351"/>
        <v>44641</v>
      </c>
      <c r="J500" s="45">
        <f t="shared" ref="J500:J505" si="359">E500+23</f>
        <v>44641</v>
      </c>
      <c r="K500" s="45">
        <f t="shared" ref="K500:K505" si="360">E500+27</f>
        <v>44645</v>
      </c>
      <c r="L500" s="45">
        <f t="shared" si="345"/>
        <v>44641</v>
      </c>
      <c r="M500" s="45">
        <f t="shared" ref="M500:M505" si="361">E500+37</f>
        <v>44655</v>
      </c>
      <c r="N500" s="45">
        <f t="shared" si="347"/>
        <v>44650</v>
      </c>
      <c r="O500" s="10"/>
    </row>
    <row r="501" spans="1:15" hidden="1" x14ac:dyDescent="0.35">
      <c r="A501" s="60">
        <v>9</v>
      </c>
      <c r="B501" s="25" t="s">
        <v>994</v>
      </c>
      <c r="C501" s="133">
        <f t="shared" si="349"/>
        <v>44618</v>
      </c>
      <c r="D501" s="45">
        <v>44624</v>
      </c>
      <c r="E501" s="45">
        <v>44625</v>
      </c>
      <c r="F501" s="45">
        <f t="shared" si="348"/>
        <v>44634</v>
      </c>
      <c r="G501" s="45">
        <f t="shared" si="357"/>
        <v>44644</v>
      </c>
      <c r="H501" s="45">
        <f t="shared" si="358"/>
        <v>44640</v>
      </c>
      <c r="I501" s="45">
        <f t="shared" si="351"/>
        <v>44648</v>
      </c>
      <c r="J501" s="45">
        <f t="shared" si="359"/>
        <v>44648</v>
      </c>
      <c r="K501" s="45">
        <f t="shared" si="360"/>
        <v>44652</v>
      </c>
      <c r="L501" s="45">
        <f t="shared" si="345"/>
        <v>44648</v>
      </c>
      <c r="M501" s="45">
        <f t="shared" si="361"/>
        <v>44662</v>
      </c>
      <c r="N501" s="45">
        <f t="shared" si="347"/>
        <v>44657</v>
      </c>
      <c r="O501" s="10"/>
    </row>
    <row r="502" spans="1:15" hidden="1" x14ac:dyDescent="0.35">
      <c r="A502" s="60">
        <v>10</v>
      </c>
      <c r="B502" s="25" t="s">
        <v>983</v>
      </c>
      <c r="C502" s="133">
        <f t="shared" ref="C502:C507" si="362">E502-7</f>
        <v>44625</v>
      </c>
      <c r="D502" s="45">
        <v>44631</v>
      </c>
      <c r="E502" s="45">
        <v>44632</v>
      </c>
      <c r="F502" s="45">
        <f t="shared" ref="F502:F507" si="363">E502+9</f>
        <v>44641</v>
      </c>
      <c r="G502" s="45">
        <f t="shared" si="357"/>
        <v>44651</v>
      </c>
      <c r="H502" s="45">
        <f t="shared" si="358"/>
        <v>44647</v>
      </c>
      <c r="I502" s="45">
        <f t="shared" ref="I502:I507" si="364">E502+23</f>
        <v>44655</v>
      </c>
      <c r="J502" s="45">
        <f t="shared" si="359"/>
        <v>44655</v>
      </c>
      <c r="K502" s="45">
        <f t="shared" si="360"/>
        <v>44659</v>
      </c>
      <c r="L502" s="45">
        <f t="shared" ref="L502:L507" si="365">E502+23</f>
        <v>44655</v>
      </c>
      <c r="M502" s="45">
        <f t="shared" si="361"/>
        <v>44669</v>
      </c>
      <c r="N502" s="45">
        <f t="shared" ref="N502:N507" si="366">E502+32</f>
        <v>44664</v>
      </c>
      <c r="O502" s="10"/>
    </row>
    <row r="503" spans="1:15" hidden="1" x14ac:dyDescent="0.35">
      <c r="A503" s="60">
        <v>11</v>
      </c>
      <c r="B503" s="25" t="s">
        <v>997</v>
      </c>
      <c r="C503" s="133">
        <f t="shared" si="362"/>
        <v>44632</v>
      </c>
      <c r="D503" s="45">
        <v>44636</v>
      </c>
      <c r="E503" s="45">
        <v>44639</v>
      </c>
      <c r="F503" s="45">
        <f t="shared" si="363"/>
        <v>44648</v>
      </c>
      <c r="G503" s="45">
        <f t="shared" si="357"/>
        <v>44658</v>
      </c>
      <c r="H503" s="45">
        <f t="shared" si="358"/>
        <v>44654</v>
      </c>
      <c r="I503" s="45">
        <f t="shared" si="364"/>
        <v>44662</v>
      </c>
      <c r="J503" s="45">
        <f t="shared" si="359"/>
        <v>44662</v>
      </c>
      <c r="K503" s="45">
        <f t="shared" si="360"/>
        <v>44666</v>
      </c>
      <c r="L503" s="45">
        <f t="shared" si="365"/>
        <v>44662</v>
      </c>
      <c r="M503" s="45">
        <f t="shared" si="361"/>
        <v>44676</v>
      </c>
      <c r="N503" s="45">
        <f t="shared" si="366"/>
        <v>44671</v>
      </c>
      <c r="O503" s="10"/>
    </row>
    <row r="504" spans="1:15" hidden="1" x14ac:dyDescent="0.35">
      <c r="A504" s="68">
        <v>12</v>
      </c>
      <c r="B504" s="25" t="s">
        <v>1004</v>
      </c>
      <c r="C504" s="133">
        <f t="shared" si="362"/>
        <v>44639</v>
      </c>
      <c r="D504" s="45">
        <v>44645</v>
      </c>
      <c r="E504" s="45">
        <v>44646</v>
      </c>
      <c r="F504" s="45">
        <f t="shared" si="363"/>
        <v>44655</v>
      </c>
      <c r="G504" s="45">
        <f t="shared" si="357"/>
        <v>44665</v>
      </c>
      <c r="H504" s="45">
        <f t="shared" si="358"/>
        <v>44661</v>
      </c>
      <c r="I504" s="45">
        <f t="shared" si="364"/>
        <v>44669</v>
      </c>
      <c r="J504" s="45">
        <f t="shared" si="359"/>
        <v>44669</v>
      </c>
      <c r="K504" s="45">
        <f t="shared" si="360"/>
        <v>44673</v>
      </c>
      <c r="L504" s="45">
        <f t="shared" si="365"/>
        <v>44669</v>
      </c>
      <c r="M504" s="45">
        <f t="shared" si="361"/>
        <v>44683</v>
      </c>
      <c r="N504" s="45">
        <f t="shared" si="366"/>
        <v>44678</v>
      </c>
      <c r="O504" s="10"/>
    </row>
    <row r="505" spans="1:15" hidden="1" x14ac:dyDescent="0.35">
      <c r="A505" s="60">
        <v>13</v>
      </c>
      <c r="B505" s="25" t="s">
        <v>1030</v>
      </c>
      <c r="C505" s="133">
        <f t="shared" si="362"/>
        <v>44646</v>
      </c>
      <c r="D505" s="45">
        <f t="shared" ref="D505:D511" si="367">E505-2</f>
        <v>44651</v>
      </c>
      <c r="E505" s="45">
        <f t="shared" ref="E505:E510" si="368">E504+7</f>
        <v>44653</v>
      </c>
      <c r="F505" s="45">
        <f t="shared" si="363"/>
        <v>44662</v>
      </c>
      <c r="G505" s="45">
        <f t="shared" si="357"/>
        <v>44672</v>
      </c>
      <c r="H505" s="45">
        <f t="shared" si="358"/>
        <v>44668</v>
      </c>
      <c r="I505" s="45">
        <f t="shared" si="364"/>
        <v>44676</v>
      </c>
      <c r="J505" s="45">
        <f t="shared" si="359"/>
        <v>44676</v>
      </c>
      <c r="K505" s="45">
        <f t="shared" si="360"/>
        <v>44680</v>
      </c>
      <c r="L505" s="45">
        <f t="shared" si="365"/>
        <v>44676</v>
      </c>
      <c r="M505" s="45">
        <f t="shared" si="361"/>
        <v>44690</v>
      </c>
      <c r="N505" s="45">
        <f t="shared" si="366"/>
        <v>44685</v>
      </c>
      <c r="O505" s="10"/>
    </row>
    <row r="506" spans="1:15" hidden="1" x14ac:dyDescent="0.35">
      <c r="A506" s="130">
        <v>13</v>
      </c>
      <c r="B506" s="28" t="s">
        <v>1036</v>
      </c>
      <c r="C506" s="134">
        <f t="shared" si="362"/>
        <v>44653</v>
      </c>
      <c r="D506" s="47">
        <f t="shared" si="367"/>
        <v>44658</v>
      </c>
      <c r="E506" s="47">
        <f t="shared" si="368"/>
        <v>44660</v>
      </c>
      <c r="F506" s="47">
        <f t="shared" si="363"/>
        <v>44669</v>
      </c>
      <c r="G506" s="47">
        <f t="shared" ref="G506:G511" si="369">E506+19</f>
        <v>44679</v>
      </c>
      <c r="H506" s="47">
        <f t="shared" ref="H506:H511" si="370">E506+15</f>
        <v>44675</v>
      </c>
      <c r="I506" s="47">
        <f t="shared" si="364"/>
        <v>44683</v>
      </c>
      <c r="J506" s="47">
        <f t="shared" ref="J506:J511" si="371">E506+23</f>
        <v>44683</v>
      </c>
      <c r="K506" s="47">
        <f t="shared" ref="K506:K511" si="372">E506+27</f>
        <v>44687</v>
      </c>
      <c r="L506" s="47">
        <f t="shared" si="365"/>
        <v>44683</v>
      </c>
      <c r="M506" s="47">
        <f t="shared" ref="M506:M511" si="373">E506+37</f>
        <v>44697</v>
      </c>
      <c r="N506" s="47">
        <f t="shared" si="366"/>
        <v>44692</v>
      </c>
      <c r="O506" s="10"/>
    </row>
    <row r="507" spans="1:15" hidden="1" x14ac:dyDescent="0.35">
      <c r="A507" s="60">
        <v>14</v>
      </c>
      <c r="B507" s="25" t="s">
        <v>1046</v>
      </c>
      <c r="C507" s="133">
        <f t="shared" si="362"/>
        <v>44660</v>
      </c>
      <c r="D507" s="45">
        <f t="shared" si="367"/>
        <v>44665</v>
      </c>
      <c r="E507" s="45">
        <f t="shared" si="368"/>
        <v>44667</v>
      </c>
      <c r="F507" s="45">
        <f t="shared" si="363"/>
        <v>44676</v>
      </c>
      <c r="G507" s="45">
        <f t="shared" si="369"/>
        <v>44686</v>
      </c>
      <c r="H507" s="45">
        <f t="shared" si="370"/>
        <v>44682</v>
      </c>
      <c r="I507" s="45">
        <f t="shared" si="364"/>
        <v>44690</v>
      </c>
      <c r="J507" s="45">
        <f t="shared" si="371"/>
        <v>44690</v>
      </c>
      <c r="K507" s="45">
        <f t="shared" si="372"/>
        <v>44694</v>
      </c>
      <c r="L507" s="45">
        <f t="shared" si="365"/>
        <v>44690</v>
      </c>
      <c r="M507" s="45">
        <f t="shared" si="373"/>
        <v>44704</v>
      </c>
      <c r="N507" s="45">
        <f t="shared" si="366"/>
        <v>44699</v>
      </c>
      <c r="O507" s="10"/>
    </row>
    <row r="508" spans="1:15" hidden="1" x14ac:dyDescent="0.35">
      <c r="A508" s="60">
        <v>15</v>
      </c>
      <c r="B508" s="25" t="s">
        <v>1047</v>
      </c>
      <c r="C508" s="133">
        <f t="shared" ref="C508:C513" si="374">E508-7</f>
        <v>44667</v>
      </c>
      <c r="D508" s="45">
        <f t="shared" si="367"/>
        <v>44672</v>
      </c>
      <c r="E508" s="45">
        <f t="shared" si="368"/>
        <v>44674</v>
      </c>
      <c r="F508" s="45">
        <f t="shared" ref="F508:F513" si="375">E508+9</f>
        <v>44683</v>
      </c>
      <c r="G508" s="45">
        <f t="shared" si="369"/>
        <v>44693</v>
      </c>
      <c r="H508" s="45">
        <f t="shared" si="370"/>
        <v>44689</v>
      </c>
      <c r="I508" s="45">
        <f t="shared" ref="I508:I513" si="376">E508+23</f>
        <v>44697</v>
      </c>
      <c r="J508" s="45">
        <f t="shared" si="371"/>
        <v>44697</v>
      </c>
      <c r="K508" s="45">
        <f t="shared" si="372"/>
        <v>44701</v>
      </c>
      <c r="L508" s="45">
        <f t="shared" ref="L508:L513" si="377">E508+23</f>
        <v>44697</v>
      </c>
      <c r="M508" s="45">
        <f t="shared" si="373"/>
        <v>44711</v>
      </c>
      <c r="N508" s="45">
        <f t="shared" ref="N508:N513" si="378">E508+32</f>
        <v>44706</v>
      </c>
      <c r="O508" s="10"/>
    </row>
    <row r="509" spans="1:15" hidden="1" x14ac:dyDescent="0.35">
      <c r="A509" s="60">
        <v>17</v>
      </c>
      <c r="B509" s="25" t="s">
        <v>1048</v>
      </c>
      <c r="C509" s="133">
        <f t="shared" si="374"/>
        <v>44674</v>
      </c>
      <c r="D509" s="45">
        <f t="shared" si="367"/>
        <v>44679</v>
      </c>
      <c r="E509" s="45">
        <f t="shared" si="368"/>
        <v>44681</v>
      </c>
      <c r="F509" s="45">
        <f t="shared" si="375"/>
        <v>44690</v>
      </c>
      <c r="G509" s="45">
        <f t="shared" si="369"/>
        <v>44700</v>
      </c>
      <c r="H509" s="45">
        <f t="shared" si="370"/>
        <v>44696</v>
      </c>
      <c r="I509" s="45">
        <f t="shared" si="376"/>
        <v>44704</v>
      </c>
      <c r="J509" s="45">
        <f t="shared" si="371"/>
        <v>44704</v>
      </c>
      <c r="K509" s="45">
        <f t="shared" si="372"/>
        <v>44708</v>
      </c>
      <c r="L509" s="45">
        <f t="shared" si="377"/>
        <v>44704</v>
      </c>
      <c r="M509" s="45">
        <f t="shared" si="373"/>
        <v>44718</v>
      </c>
      <c r="N509" s="45">
        <f t="shared" si="378"/>
        <v>44713</v>
      </c>
      <c r="O509" s="10"/>
    </row>
    <row r="510" spans="1:15" hidden="1" x14ac:dyDescent="0.35">
      <c r="A510" s="130">
        <v>18</v>
      </c>
      <c r="B510" s="28" t="s">
        <v>1049</v>
      </c>
      <c r="C510" s="134">
        <f t="shared" si="374"/>
        <v>44681</v>
      </c>
      <c r="D510" s="47">
        <f t="shared" si="367"/>
        <v>44686</v>
      </c>
      <c r="E510" s="47">
        <f t="shared" si="368"/>
        <v>44688</v>
      </c>
      <c r="F510" s="47">
        <f t="shared" si="375"/>
        <v>44697</v>
      </c>
      <c r="G510" s="47">
        <f t="shared" si="369"/>
        <v>44707</v>
      </c>
      <c r="H510" s="47">
        <f t="shared" si="370"/>
        <v>44703</v>
      </c>
      <c r="I510" s="47">
        <f t="shared" si="376"/>
        <v>44711</v>
      </c>
      <c r="J510" s="47">
        <f t="shared" si="371"/>
        <v>44711</v>
      </c>
      <c r="K510" s="47">
        <f t="shared" si="372"/>
        <v>44715</v>
      </c>
      <c r="L510" s="47">
        <f t="shared" si="377"/>
        <v>44711</v>
      </c>
      <c r="M510" s="47">
        <f t="shared" si="373"/>
        <v>44725</v>
      </c>
      <c r="N510" s="47">
        <f t="shared" si="378"/>
        <v>44720</v>
      </c>
      <c r="O510" s="10"/>
    </row>
    <row r="511" spans="1:15" hidden="1" x14ac:dyDescent="0.35">
      <c r="A511" s="60">
        <v>19</v>
      </c>
      <c r="B511" s="55" t="s">
        <v>1074</v>
      </c>
      <c r="C511" s="128">
        <f t="shared" si="374"/>
        <v>44688</v>
      </c>
      <c r="D511" s="45">
        <f t="shared" si="367"/>
        <v>44693</v>
      </c>
      <c r="E511" s="45">
        <f>E510+7</f>
        <v>44695</v>
      </c>
      <c r="F511" s="45">
        <f t="shared" si="375"/>
        <v>44704</v>
      </c>
      <c r="G511" s="45">
        <f t="shared" si="369"/>
        <v>44714</v>
      </c>
      <c r="H511" s="45">
        <f t="shared" si="370"/>
        <v>44710</v>
      </c>
      <c r="I511" s="45">
        <f t="shared" si="376"/>
        <v>44718</v>
      </c>
      <c r="J511" s="45">
        <f t="shared" si="371"/>
        <v>44718</v>
      </c>
      <c r="K511" s="45">
        <f t="shared" si="372"/>
        <v>44722</v>
      </c>
      <c r="L511" s="45">
        <f t="shared" si="377"/>
        <v>44718</v>
      </c>
      <c r="M511" s="45">
        <f t="shared" si="373"/>
        <v>44732</v>
      </c>
      <c r="N511" s="45">
        <f t="shared" si="378"/>
        <v>44727</v>
      </c>
      <c r="O511" s="10"/>
    </row>
    <row r="512" spans="1:15" hidden="1" x14ac:dyDescent="0.35">
      <c r="A512" s="60">
        <v>20</v>
      </c>
      <c r="B512" s="25" t="s">
        <v>1086</v>
      </c>
      <c r="C512" s="133">
        <f t="shared" si="374"/>
        <v>44695</v>
      </c>
      <c r="D512" s="45">
        <f t="shared" ref="D512:D518" si="379">E512-2</f>
        <v>44700</v>
      </c>
      <c r="E512" s="45">
        <f>E511+7</f>
        <v>44702</v>
      </c>
      <c r="F512" s="45">
        <f t="shared" si="375"/>
        <v>44711</v>
      </c>
      <c r="G512" s="45">
        <f t="shared" ref="G512:G517" si="380">E512+19</f>
        <v>44721</v>
      </c>
      <c r="H512" s="45">
        <f t="shared" ref="H512:H517" si="381">E512+15</f>
        <v>44717</v>
      </c>
      <c r="I512" s="45">
        <f t="shared" si="376"/>
        <v>44725</v>
      </c>
      <c r="J512" s="45">
        <f t="shared" ref="J512:J517" si="382">E512+23</f>
        <v>44725</v>
      </c>
      <c r="K512" s="45">
        <f t="shared" ref="K512:K517" si="383">E512+27</f>
        <v>44729</v>
      </c>
      <c r="L512" s="45">
        <f t="shared" si="377"/>
        <v>44725</v>
      </c>
      <c r="M512" s="45">
        <f t="shared" ref="M512:M517" si="384">E512+37</f>
        <v>44739</v>
      </c>
      <c r="N512" s="45">
        <f t="shared" si="378"/>
        <v>44734</v>
      </c>
      <c r="O512" s="10"/>
    </row>
    <row r="513" spans="1:15" hidden="1" x14ac:dyDescent="0.35">
      <c r="A513" s="60">
        <v>22</v>
      </c>
      <c r="B513" s="25" t="s">
        <v>1093</v>
      </c>
      <c r="C513" s="133">
        <f t="shared" si="374"/>
        <v>44710</v>
      </c>
      <c r="D513" s="45">
        <f t="shared" si="379"/>
        <v>44715</v>
      </c>
      <c r="E513" s="45">
        <v>44717</v>
      </c>
      <c r="F513" s="45">
        <f t="shared" si="375"/>
        <v>44726</v>
      </c>
      <c r="G513" s="45">
        <f t="shared" si="380"/>
        <v>44736</v>
      </c>
      <c r="H513" s="45">
        <f t="shared" si="381"/>
        <v>44732</v>
      </c>
      <c r="I513" s="45">
        <f t="shared" si="376"/>
        <v>44740</v>
      </c>
      <c r="J513" s="45">
        <f t="shared" si="382"/>
        <v>44740</v>
      </c>
      <c r="K513" s="45">
        <f t="shared" si="383"/>
        <v>44744</v>
      </c>
      <c r="L513" s="45">
        <f t="shared" si="377"/>
        <v>44740</v>
      </c>
      <c r="M513" s="45">
        <f t="shared" si="384"/>
        <v>44754</v>
      </c>
      <c r="N513" s="45">
        <f t="shared" si="378"/>
        <v>44749</v>
      </c>
      <c r="O513" s="10"/>
    </row>
    <row r="514" spans="1:15" hidden="1" x14ac:dyDescent="0.35">
      <c r="A514" s="60">
        <v>23</v>
      </c>
      <c r="B514" s="25" t="s">
        <v>1094</v>
      </c>
      <c r="C514" s="133">
        <f t="shared" ref="C514:C519" si="385">E514-7</f>
        <v>44712</v>
      </c>
      <c r="D514" s="45">
        <f t="shared" si="379"/>
        <v>44717</v>
      </c>
      <c r="E514" s="45">
        <v>44719</v>
      </c>
      <c r="F514" s="45">
        <f t="shared" ref="F514:F520" si="386">E514+9</f>
        <v>44728</v>
      </c>
      <c r="G514" s="45">
        <f t="shared" si="380"/>
        <v>44738</v>
      </c>
      <c r="H514" s="45">
        <f t="shared" si="381"/>
        <v>44734</v>
      </c>
      <c r="I514" s="45">
        <f t="shared" ref="I514:I519" si="387">E514+23</f>
        <v>44742</v>
      </c>
      <c r="J514" s="45">
        <f t="shared" si="382"/>
        <v>44742</v>
      </c>
      <c r="K514" s="45">
        <f t="shared" si="383"/>
        <v>44746</v>
      </c>
      <c r="L514" s="45">
        <f t="shared" ref="L514:L519" si="388">E514+23</f>
        <v>44742</v>
      </c>
      <c r="M514" s="45">
        <f t="shared" si="384"/>
        <v>44756</v>
      </c>
      <c r="N514" s="45">
        <f t="shared" ref="N514:N519" si="389">E514+32</f>
        <v>44751</v>
      </c>
      <c r="O514" s="10"/>
    </row>
    <row r="515" spans="1:15" hidden="1" x14ac:dyDescent="0.35">
      <c r="A515" s="130">
        <v>23</v>
      </c>
      <c r="B515" s="28" t="s">
        <v>1088</v>
      </c>
      <c r="C515" s="134">
        <f t="shared" si="385"/>
        <v>44716</v>
      </c>
      <c r="D515" s="47">
        <f t="shared" si="379"/>
        <v>44721</v>
      </c>
      <c r="E515" s="47">
        <v>44723</v>
      </c>
      <c r="F515" s="47">
        <f t="shared" si="386"/>
        <v>44732</v>
      </c>
      <c r="G515" s="47">
        <f t="shared" si="380"/>
        <v>44742</v>
      </c>
      <c r="H515" s="47">
        <f t="shared" si="381"/>
        <v>44738</v>
      </c>
      <c r="I515" s="47">
        <f t="shared" si="387"/>
        <v>44746</v>
      </c>
      <c r="J515" s="47">
        <f t="shared" si="382"/>
        <v>44746</v>
      </c>
      <c r="K515" s="47">
        <f t="shared" si="383"/>
        <v>44750</v>
      </c>
      <c r="L515" s="47">
        <f t="shared" si="388"/>
        <v>44746</v>
      </c>
      <c r="M515" s="47">
        <f t="shared" si="384"/>
        <v>44760</v>
      </c>
      <c r="N515" s="47">
        <f t="shared" si="389"/>
        <v>44755</v>
      </c>
      <c r="O515" s="10"/>
    </row>
    <row r="516" spans="1:15" hidden="1" x14ac:dyDescent="0.35">
      <c r="A516" s="60">
        <v>24</v>
      </c>
      <c r="B516" s="25" t="s">
        <v>1089</v>
      </c>
      <c r="C516" s="133">
        <f t="shared" si="385"/>
        <v>44723</v>
      </c>
      <c r="D516" s="45">
        <f t="shared" si="379"/>
        <v>44728</v>
      </c>
      <c r="E516" s="45">
        <f t="shared" ref="E516:E521" si="390">E515+7</f>
        <v>44730</v>
      </c>
      <c r="F516" s="45">
        <f t="shared" si="386"/>
        <v>44739</v>
      </c>
      <c r="G516" s="45">
        <f t="shared" si="380"/>
        <v>44749</v>
      </c>
      <c r="H516" s="45">
        <f t="shared" si="381"/>
        <v>44745</v>
      </c>
      <c r="I516" s="45">
        <f t="shared" si="387"/>
        <v>44753</v>
      </c>
      <c r="J516" s="45">
        <f t="shared" si="382"/>
        <v>44753</v>
      </c>
      <c r="K516" s="45">
        <f t="shared" si="383"/>
        <v>44757</v>
      </c>
      <c r="L516" s="45">
        <f t="shared" si="388"/>
        <v>44753</v>
      </c>
      <c r="M516" s="45">
        <f t="shared" si="384"/>
        <v>44767</v>
      </c>
      <c r="N516" s="45">
        <f t="shared" si="389"/>
        <v>44762</v>
      </c>
      <c r="O516" s="10"/>
    </row>
    <row r="517" spans="1:15" hidden="1" x14ac:dyDescent="0.35">
      <c r="A517" s="60">
        <v>25</v>
      </c>
      <c r="B517" s="25" t="s">
        <v>1087</v>
      </c>
      <c r="C517" s="133">
        <f t="shared" si="385"/>
        <v>44730</v>
      </c>
      <c r="D517" s="45">
        <f t="shared" si="379"/>
        <v>44735</v>
      </c>
      <c r="E517" s="45">
        <f t="shared" si="390"/>
        <v>44737</v>
      </c>
      <c r="F517" s="45">
        <f t="shared" si="386"/>
        <v>44746</v>
      </c>
      <c r="G517" s="45">
        <f t="shared" si="380"/>
        <v>44756</v>
      </c>
      <c r="H517" s="45">
        <f t="shared" si="381"/>
        <v>44752</v>
      </c>
      <c r="I517" s="45">
        <f t="shared" si="387"/>
        <v>44760</v>
      </c>
      <c r="J517" s="45">
        <f t="shared" si="382"/>
        <v>44760</v>
      </c>
      <c r="K517" s="45">
        <f t="shared" si="383"/>
        <v>44764</v>
      </c>
      <c r="L517" s="45">
        <f t="shared" si="388"/>
        <v>44760</v>
      </c>
      <c r="M517" s="45">
        <f t="shared" si="384"/>
        <v>44774</v>
      </c>
      <c r="N517" s="45">
        <f t="shared" si="389"/>
        <v>44769</v>
      </c>
      <c r="O517" s="10"/>
    </row>
    <row r="518" spans="1:15" hidden="1" x14ac:dyDescent="0.35">
      <c r="A518" s="60">
        <v>26</v>
      </c>
      <c r="B518" s="25" t="s">
        <v>1102</v>
      </c>
      <c r="C518" s="133">
        <f t="shared" si="385"/>
        <v>44737</v>
      </c>
      <c r="D518" s="45">
        <f t="shared" si="379"/>
        <v>44742</v>
      </c>
      <c r="E518" s="45">
        <f t="shared" si="390"/>
        <v>44744</v>
      </c>
      <c r="F518" s="45">
        <f t="shared" si="386"/>
        <v>44753</v>
      </c>
      <c r="G518" s="45">
        <f t="shared" ref="G518:G523" si="391">E518+19</f>
        <v>44763</v>
      </c>
      <c r="H518" s="45">
        <f t="shared" ref="H518:H523" si="392">E518+15</f>
        <v>44759</v>
      </c>
      <c r="I518" s="45">
        <f t="shared" si="387"/>
        <v>44767</v>
      </c>
      <c r="J518" s="45">
        <f t="shared" ref="J518:J523" si="393">E518+23</f>
        <v>44767</v>
      </c>
      <c r="K518" s="45">
        <f t="shared" ref="K518:K523" si="394">E518+27</f>
        <v>44771</v>
      </c>
      <c r="L518" s="45">
        <f t="shared" si="388"/>
        <v>44767</v>
      </c>
      <c r="M518" s="45">
        <f t="shared" ref="M518:M523" si="395">E518+37</f>
        <v>44781</v>
      </c>
      <c r="N518" s="45">
        <f t="shared" si="389"/>
        <v>44776</v>
      </c>
      <c r="O518" s="10"/>
    </row>
    <row r="519" spans="1:15" hidden="1" x14ac:dyDescent="0.35">
      <c r="A519" s="60">
        <v>27</v>
      </c>
      <c r="B519" s="25" t="s">
        <v>1122</v>
      </c>
      <c r="C519" s="133">
        <f t="shared" si="385"/>
        <v>44744</v>
      </c>
      <c r="D519" s="45">
        <f t="shared" ref="D519:D524" si="396">E519-2</f>
        <v>44749</v>
      </c>
      <c r="E519" s="45">
        <f t="shared" si="390"/>
        <v>44751</v>
      </c>
      <c r="F519" s="45">
        <f t="shared" si="386"/>
        <v>44760</v>
      </c>
      <c r="G519" s="45">
        <f t="shared" si="391"/>
        <v>44770</v>
      </c>
      <c r="H519" s="45">
        <f t="shared" si="392"/>
        <v>44766</v>
      </c>
      <c r="I519" s="45">
        <f t="shared" si="387"/>
        <v>44774</v>
      </c>
      <c r="J519" s="45">
        <f t="shared" si="393"/>
        <v>44774</v>
      </c>
      <c r="K519" s="45">
        <f t="shared" si="394"/>
        <v>44778</v>
      </c>
      <c r="L519" s="45">
        <f t="shared" si="388"/>
        <v>44774</v>
      </c>
      <c r="M519" s="45">
        <f t="shared" si="395"/>
        <v>44788</v>
      </c>
      <c r="N519" s="45">
        <f t="shared" si="389"/>
        <v>44783</v>
      </c>
      <c r="O519" s="10"/>
    </row>
    <row r="520" spans="1:15" hidden="1" x14ac:dyDescent="0.35">
      <c r="A520" s="60">
        <v>28</v>
      </c>
      <c r="B520" s="25" t="s">
        <v>1115</v>
      </c>
      <c r="C520" s="133">
        <f t="shared" ref="C520:C525" si="397">E520-7</f>
        <v>44751</v>
      </c>
      <c r="D520" s="45">
        <f t="shared" si="396"/>
        <v>44756</v>
      </c>
      <c r="E520" s="45">
        <f t="shared" si="390"/>
        <v>44758</v>
      </c>
      <c r="F520" s="45">
        <f t="shared" si="386"/>
        <v>44767</v>
      </c>
      <c r="G520" s="45">
        <f t="shared" si="391"/>
        <v>44777</v>
      </c>
      <c r="H520" s="45">
        <f t="shared" si="392"/>
        <v>44773</v>
      </c>
      <c r="I520" s="45">
        <f>E520+23</f>
        <v>44781</v>
      </c>
      <c r="J520" s="45">
        <f t="shared" si="393"/>
        <v>44781</v>
      </c>
      <c r="K520" s="45">
        <f t="shared" si="394"/>
        <v>44785</v>
      </c>
      <c r="L520" s="45">
        <f t="shared" ref="L520:L525" si="398">E520+23</f>
        <v>44781</v>
      </c>
      <c r="M520" s="45">
        <f t="shared" si="395"/>
        <v>44795</v>
      </c>
      <c r="N520" s="45">
        <f t="shared" ref="N520:N525" si="399">E520+32</f>
        <v>44790</v>
      </c>
      <c r="O520" s="10"/>
    </row>
    <row r="521" spans="1:15" hidden="1" x14ac:dyDescent="0.35">
      <c r="A521" s="60">
        <v>29</v>
      </c>
      <c r="B521" s="25" t="s">
        <v>1116</v>
      </c>
      <c r="C521" s="133">
        <f t="shared" si="397"/>
        <v>44758</v>
      </c>
      <c r="D521" s="45">
        <f t="shared" si="396"/>
        <v>44763</v>
      </c>
      <c r="E521" s="45">
        <f t="shared" si="390"/>
        <v>44765</v>
      </c>
      <c r="F521" s="45">
        <f t="shared" ref="F521:F526" si="400">E521+9</f>
        <v>44774</v>
      </c>
      <c r="G521" s="45">
        <f t="shared" si="391"/>
        <v>44784</v>
      </c>
      <c r="H521" s="45">
        <f t="shared" si="392"/>
        <v>44780</v>
      </c>
      <c r="I521" s="45">
        <f>E521+23</f>
        <v>44788</v>
      </c>
      <c r="J521" s="45">
        <f t="shared" si="393"/>
        <v>44788</v>
      </c>
      <c r="K521" s="45">
        <f t="shared" si="394"/>
        <v>44792</v>
      </c>
      <c r="L521" s="45">
        <f t="shared" si="398"/>
        <v>44788</v>
      </c>
      <c r="M521" s="45">
        <f t="shared" si="395"/>
        <v>44802</v>
      </c>
      <c r="N521" s="45">
        <f t="shared" si="399"/>
        <v>44797</v>
      </c>
      <c r="O521" s="10"/>
    </row>
    <row r="522" spans="1:15" hidden="1" x14ac:dyDescent="0.35">
      <c r="A522" s="60">
        <v>30</v>
      </c>
      <c r="B522" s="25" t="s">
        <v>1123</v>
      </c>
      <c r="C522" s="133">
        <f t="shared" si="397"/>
        <v>44765</v>
      </c>
      <c r="D522" s="45">
        <f t="shared" si="396"/>
        <v>44770</v>
      </c>
      <c r="E522" s="45">
        <f t="shared" ref="E522:E527" si="401">E521+7</f>
        <v>44772</v>
      </c>
      <c r="F522" s="45">
        <f t="shared" si="400"/>
        <v>44781</v>
      </c>
      <c r="G522" s="45">
        <f t="shared" si="391"/>
        <v>44791</v>
      </c>
      <c r="H522" s="45">
        <f t="shared" si="392"/>
        <v>44787</v>
      </c>
      <c r="I522" s="45">
        <f t="shared" ref="I522:I533" si="402">E522+26</f>
        <v>44798</v>
      </c>
      <c r="J522" s="45">
        <f t="shared" si="393"/>
        <v>44795</v>
      </c>
      <c r="K522" s="45">
        <f t="shared" si="394"/>
        <v>44799</v>
      </c>
      <c r="L522" s="45">
        <f t="shared" si="398"/>
        <v>44795</v>
      </c>
      <c r="M522" s="45">
        <f t="shared" si="395"/>
        <v>44809</v>
      </c>
      <c r="N522" s="45">
        <f t="shared" si="399"/>
        <v>44804</v>
      </c>
      <c r="O522" s="10"/>
    </row>
    <row r="523" spans="1:15" hidden="1" x14ac:dyDescent="0.35">
      <c r="A523" s="60">
        <v>31</v>
      </c>
      <c r="B523" s="25" t="s">
        <v>1146</v>
      </c>
      <c r="C523" s="133">
        <f t="shared" si="397"/>
        <v>44772</v>
      </c>
      <c r="D523" s="45">
        <f t="shared" si="396"/>
        <v>44777</v>
      </c>
      <c r="E523" s="45">
        <f t="shared" si="401"/>
        <v>44779</v>
      </c>
      <c r="F523" s="45">
        <f t="shared" si="400"/>
        <v>44788</v>
      </c>
      <c r="G523" s="45">
        <f t="shared" si="391"/>
        <v>44798</v>
      </c>
      <c r="H523" s="45">
        <f t="shared" si="392"/>
        <v>44794</v>
      </c>
      <c r="I523" s="45">
        <f t="shared" si="402"/>
        <v>44805</v>
      </c>
      <c r="J523" s="45">
        <f t="shared" si="393"/>
        <v>44802</v>
      </c>
      <c r="K523" s="45">
        <f t="shared" si="394"/>
        <v>44806</v>
      </c>
      <c r="L523" s="45">
        <f t="shared" si="398"/>
        <v>44802</v>
      </c>
      <c r="M523" s="45">
        <f t="shared" si="395"/>
        <v>44816</v>
      </c>
      <c r="N523" s="45">
        <f t="shared" si="399"/>
        <v>44811</v>
      </c>
      <c r="O523" s="10"/>
    </row>
    <row r="524" spans="1:15" hidden="1" x14ac:dyDescent="0.35">
      <c r="A524" s="60">
        <v>32</v>
      </c>
      <c r="B524" s="25" t="s">
        <v>1147</v>
      </c>
      <c r="C524" s="133">
        <f t="shared" si="397"/>
        <v>44779</v>
      </c>
      <c r="D524" s="45">
        <f t="shared" si="396"/>
        <v>44784</v>
      </c>
      <c r="E524" s="45">
        <f t="shared" si="401"/>
        <v>44786</v>
      </c>
      <c r="F524" s="45">
        <f t="shared" si="400"/>
        <v>44795</v>
      </c>
      <c r="G524" s="45">
        <f t="shared" ref="G524:G533" si="403">E524+19</f>
        <v>44805</v>
      </c>
      <c r="H524" s="45">
        <f t="shared" ref="H524:H533" si="404">E524+15</f>
        <v>44801</v>
      </c>
      <c r="I524" s="45">
        <f t="shared" si="402"/>
        <v>44812</v>
      </c>
      <c r="J524" s="45">
        <f t="shared" ref="J524:J533" si="405">E524+23</f>
        <v>44809</v>
      </c>
      <c r="K524" s="45">
        <f t="shared" ref="K524:K533" si="406">E524+27</f>
        <v>44813</v>
      </c>
      <c r="L524" s="45">
        <f t="shared" si="398"/>
        <v>44809</v>
      </c>
      <c r="M524" s="45">
        <f t="shared" ref="M524:M533" si="407">E524+37</f>
        <v>44823</v>
      </c>
      <c r="N524" s="45">
        <f t="shared" si="399"/>
        <v>44818</v>
      </c>
      <c r="O524" s="10"/>
    </row>
    <row r="525" spans="1:15" hidden="1" x14ac:dyDescent="0.35">
      <c r="A525" s="60">
        <v>33</v>
      </c>
      <c r="B525" s="25" t="s">
        <v>1148</v>
      </c>
      <c r="C525" s="133">
        <f t="shared" si="397"/>
        <v>44786</v>
      </c>
      <c r="D525" s="45">
        <f t="shared" ref="D525:D538" si="408">E525-2</f>
        <v>44791</v>
      </c>
      <c r="E525" s="45">
        <f t="shared" si="401"/>
        <v>44793</v>
      </c>
      <c r="F525" s="45">
        <f t="shared" si="400"/>
        <v>44802</v>
      </c>
      <c r="G525" s="45">
        <f t="shared" si="403"/>
        <v>44812</v>
      </c>
      <c r="H525" s="45">
        <f t="shared" si="404"/>
        <v>44808</v>
      </c>
      <c r="I525" s="45">
        <f t="shared" si="402"/>
        <v>44819</v>
      </c>
      <c r="J525" s="45">
        <f t="shared" si="405"/>
        <v>44816</v>
      </c>
      <c r="K525" s="45">
        <f t="shared" si="406"/>
        <v>44820</v>
      </c>
      <c r="L525" s="45">
        <f t="shared" si="398"/>
        <v>44816</v>
      </c>
      <c r="M525" s="45">
        <f t="shared" si="407"/>
        <v>44830</v>
      </c>
      <c r="N525" s="45">
        <f t="shared" si="399"/>
        <v>44825</v>
      </c>
      <c r="O525" s="10"/>
    </row>
    <row r="526" spans="1:15" hidden="1" x14ac:dyDescent="0.35">
      <c r="A526" s="60">
        <v>34</v>
      </c>
      <c r="B526" s="55" t="s">
        <v>1149</v>
      </c>
      <c r="C526" s="133">
        <f t="shared" ref="C526:C538" si="409">E526-7</f>
        <v>44793</v>
      </c>
      <c r="D526" s="45">
        <f t="shared" si="408"/>
        <v>44798</v>
      </c>
      <c r="E526" s="45">
        <f t="shared" si="401"/>
        <v>44800</v>
      </c>
      <c r="F526" s="45">
        <f t="shared" si="400"/>
        <v>44809</v>
      </c>
      <c r="G526" s="45">
        <f t="shared" si="403"/>
        <v>44819</v>
      </c>
      <c r="H526" s="45">
        <f t="shared" si="404"/>
        <v>44815</v>
      </c>
      <c r="I526" s="45">
        <f t="shared" si="402"/>
        <v>44826</v>
      </c>
      <c r="J526" s="45">
        <f t="shared" si="405"/>
        <v>44823</v>
      </c>
      <c r="K526" s="45">
        <f t="shared" si="406"/>
        <v>44827</v>
      </c>
      <c r="L526" s="45">
        <f t="shared" ref="L526:L533" si="410">E526+23</f>
        <v>44823</v>
      </c>
      <c r="M526" s="45">
        <f t="shared" si="407"/>
        <v>44837</v>
      </c>
      <c r="N526" s="45">
        <f t="shared" ref="N526:N533" si="411">E526+32</f>
        <v>44832</v>
      </c>
      <c r="O526" s="10"/>
    </row>
    <row r="527" spans="1:15" hidden="1" x14ac:dyDescent="0.35">
      <c r="A527" s="60">
        <v>35</v>
      </c>
      <c r="B527" s="25" t="s">
        <v>1178</v>
      </c>
      <c r="C527" s="133">
        <f t="shared" si="409"/>
        <v>44800</v>
      </c>
      <c r="D527" s="45">
        <f t="shared" si="408"/>
        <v>44805</v>
      </c>
      <c r="E527" s="45">
        <f t="shared" si="401"/>
        <v>44807</v>
      </c>
      <c r="F527" s="45">
        <f t="shared" ref="F527:F533" si="412">E527+9</f>
        <v>44816</v>
      </c>
      <c r="G527" s="45">
        <f t="shared" si="403"/>
        <v>44826</v>
      </c>
      <c r="H527" s="45">
        <f t="shared" si="404"/>
        <v>44822</v>
      </c>
      <c r="I527" s="45">
        <f t="shared" si="402"/>
        <v>44833</v>
      </c>
      <c r="J527" s="45">
        <f t="shared" si="405"/>
        <v>44830</v>
      </c>
      <c r="K527" s="45">
        <f t="shared" si="406"/>
        <v>44834</v>
      </c>
      <c r="L527" s="45">
        <f t="shared" si="410"/>
        <v>44830</v>
      </c>
      <c r="M527" s="45">
        <f t="shared" si="407"/>
        <v>44844</v>
      </c>
      <c r="N527" s="45">
        <f t="shared" si="411"/>
        <v>44839</v>
      </c>
      <c r="O527" s="10"/>
    </row>
    <row r="528" spans="1:15" hidden="1" x14ac:dyDescent="0.35">
      <c r="A528" s="60">
        <v>36</v>
      </c>
      <c r="B528" s="25" t="s">
        <v>1179</v>
      </c>
      <c r="C528" s="133">
        <f t="shared" si="409"/>
        <v>44807</v>
      </c>
      <c r="D528" s="45">
        <f t="shared" si="408"/>
        <v>44812</v>
      </c>
      <c r="E528" s="45">
        <f t="shared" ref="E528:E568" si="413">E527+7</f>
        <v>44814</v>
      </c>
      <c r="F528" s="45">
        <f t="shared" si="412"/>
        <v>44823</v>
      </c>
      <c r="G528" s="45">
        <f t="shared" si="403"/>
        <v>44833</v>
      </c>
      <c r="H528" s="45">
        <f t="shared" si="404"/>
        <v>44829</v>
      </c>
      <c r="I528" s="45">
        <f t="shared" si="402"/>
        <v>44840</v>
      </c>
      <c r="J528" s="45">
        <f t="shared" si="405"/>
        <v>44837</v>
      </c>
      <c r="K528" s="45">
        <f t="shared" si="406"/>
        <v>44841</v>
      </c>
      <c r="L528" s="45">
        <f t="shared" si="410"/>
        <v>44837</v>
      </c>
      <c r="M528" s="45">
        <f t="shared" si="407"/>
        <v>44851</v>
      </c>
      <c r="N528" s="45">
        <f t="shared" si="411"/>
        <v>44846</v>
      </c>
      <c r="O528" s="10"/>
    </row>
    <row r="529" spans="1:15" hidden="1" x14ac:dyDescent="0.35">
      <c r="A529" s="60">
        <v>37</v>
      </c>
      <c r="B529" s="25" t="s">
        <v>1180</v>
      </c>
      <c r="C529" s="133">
        <f t="shared" si="409"/>
        <v>44814</v>
      </c>
      <c r="D529" s="45">
        <f t="shared" si="408"/>
        <v>44819</v>
      </c>
      <c r="E529" s="45">
        <f t="shared" si="413"/>
        <v>44821</v>
      </c>
      <c r="F529" s="45">
        <f t="shared" si="412"/>
        <v>44830</v>
      </c>
      <c r="G529" s="45">
        <f t="shared" si="403"/>
        <v>44840</v>
      </c>
      <c r="H529" s="45">
        <f t="shared" si="404"/>
        <v>44836</v>
      </c>
      <c r="I529" s="45">
        <f t="shared" si="402"/>
        <v>44847</v>
      </c>
      <c r="J529" s="45">
        <f t="shared" si="405"/>
        <v>44844</v>
      </c>
      <c r="K529" s="45">
        <f t="shared" si="406"/>
        <v>44848</v>
      </c>
      <c r="L529" s="45">
        <f t="shared" si="410"/>
        <v>44844</v>
      </c>
      <c r="M529" s="45">
        <f t="shared" si="407"/>
        <v>44858</v>
      </c>
      <c r="N529" s="45">
        <f t="shared" si="411"/>
        <v>44853</v>
      </c>
      <c r="O529" s="10"/>
    </row>
    <row r="530" spans="1:15" hidden="1" x14ac:dyDescent="0.35">
      <c r="A530" s="130">
        <v>38</v>
      </c>
      <c r="B530" s="28" t="s">
        <v>1174</v>
      </c>
      <c r="C530" s="134">
        <f t="shared" si="409"/>
        <v>44821</v>
      </c>
      <c r="D530" s="47">
        <f t="shared" si="408"/>
        <v>44826</v>
      </c>
      <c r="E530" s="47">
        <f t="shared" si="413"/>
        <v>44828</v>
      </c>
      <c r="F530" s="47">
        <f t="shared" si="412"/>
        <v>44837</v>
      </c>
      <c r="G530" s="47">
        <f t="shared" si="403"/>
        <v>44847</v>
      </c>
      <c r="H530" s="47">
        <f t="shared" si="404"/>
        <v>44843</v>
      </c>
      <c r="I530" s="47">
        <f t="shared" si="402"/>
        <v>44854</v>
      </c>
      <c r="J530" s="47">
        <f t="shared" si="405"/>
        <v>44851</v>
      </c>
      <c r="K530" s="47">
        <f t="shared" si="406"/>
        <v>44855</v>
      </c>
      <c r="L530" s="47">
        <f t="shared" si="410"/>
        <v>44851</v>
      </c>
      <c r="M530" s="47">
        <f t="shared" si="407"/>
        <v>44865</v>
      </c>
      <c r="N530" s="47">
        <f t="shared" si="411"/>
        <v>44860</v>
      </c>
      <c r="O530" s="10"/>
    </row>
    <row r="531" spans="1:15" hidden="1" x14ac:dyDescent="0.35">
      <c r="A531" s="130">
        <v>39</v>
      </c>
      <c r="B531" s="28" t="s">
        <v>1181</v>
      </c>
      <c r="C531" s="134">
        <f t="shared" si="409"/>
        <v>44828</v>
      </c>
      <c r="D531" s="47">
        <f t="shared" si="408"/>
        <v>44833</v>
      </c>
      <c r="E531" s="47">
        <f t="shared" si="413"/>
        <v>44835</v>
      </c>
      <c r="F531" s="47">
        <f t="shared" si="412"/>
        <v>44844</v>
      </c>
      <c r="G531" s="47">
        <f t="shared" si="403"/>
        <v>44854</v>
      </c>
      <c r="H531" s="47">
        <f t="shared" si="404"/>
        <v>44850</v>
      </c>
      <c r="I531" s="47">
        <f t="shared" si="402"/>
        <v>44861</v>
      </c>
      <c r="J531" s="47">
        <f t="shared" si="405"/>
        <v>44858</v>
      </c>
      <c r="K531" s="47">
        <f t="shared" si="406"/>
        <v>44862</v>
      </c>
      <c r="L531" s="47">
        <f t="shared" si="410"/>
        <v>44858</v>
      </c>
      <c r="M531" s="47">
        <f t="shared" si="407"/>
        <v>44872</v>
      </c>
      <c r="N531" s="47">
        <f t="shared" si="411"/>
        <v>44867</v>
      </c>
      <c r="O531" s="10"/>
    </row>
    <row r="532" spans="1:15" hidden="1" x14ac:dyDescent="0.35">
      <c r="A532" s="130">
        <v>40</v>
      </c>
      <c r="B532" s="28" t="s">
        <v>1189</v>
      </c>
      <c r="C532" s="134">
        <f t="shared" si="409"/>
        <v>44835</v>
      </c>
      <c r="D532" s="47">
        <f t="shared" si="408"/>
        <v>44840</v>
      </c>
      <c r="E532" s="47">
        <f t="shared" si="413"/>
        <v>44842</v>
      </c>
      <c r="F532" s="47">
        <f t="shared" si="412"/>
        <v>44851</v>
      </c>
      <c r="G532" s="47">
        <f t="shared" si="403"/>
        <v>44861</v>
      </c>
      <c r="H532" s="47">
        <f t="shared" si="404"/>
        <v>44857</v>
      </c>
      <c r="I532" s="47">
        <f t="shared" si="402"/>
        <v>44868</v>
      </c>
      <c r="J532" s="47">
        <f t="shared" si="405"/>
        <v>44865</v>
      </c>
      <c r="K532" s="47">
        <f t="shared" si="406"/>
        <v>44869</v>
      </c>
      <c r="L532" s="47">
        <f t="shared" si="410"/>
        <v>44865</v>
      </c>
      <c r="M532" s="47">
        <f t="shared" si="407"/>
        <v>44879</v>
      </c>
      <c r="N532" s="47">
        <f t="shared" si="411"/>
        <v>44874</v>
      </c>
      <c r="O532" s="10"/>
    </row>
    <row r="533" spans="1:15" hidden="1" x14ac:dyDescent="0.35">
      <c r="A533" s="130">
        <v>41</v>
      </c>
      <c r="B533" s="28" t="s">
        <v>1197</v>
      </c>
      <c r="C533" s="134">
        <f t="shared" si="409"/>
        <v>44842</v>
      </c>
      <c r="D533" s="47">
        <f t="shared" si="408"/>
        <v>44847</v>
      </c>
      <c r="E533" s="47">
        <f t="shared" si="413"/>
        <v>44849</v>
      </c>
      <c r="F533" s="47">
        <f t="shared" si="412"/>
        <v>44858</v>
      </c>
      <c r="G533" s="47">
        <f t="shared" si="403"/>
        <v>44868</v>
      </c>
      <c r="H533" s="47">
        <f t="shared" si="404"/>
        <v>44864</v>
      </c>
      <c r="I533" s="47">
        <f t="shared" si="402"/>
        <v>44875</v>
      </c>
      <c r="J533" s="47">
        <f t="shared" si="405"/>
        <v>44872</v>
      </c>
      <c r="K533" s="47">
        <f t="shared" si="406"/>
        <v>44876</v>
      </c>
      <c r="L533" s="47">
        <f t="shared" si="410"/>
        <v>44872</v>
      </c>
      <c r="M533" s="47">
        <f t="shared" si="407"/>
        <v>44886</v>
      </c>
      <c r="N533" s="47">
        <f t="shared" si="411"/>
        <v>44881</v>
      </c>
      <c r="O533" s="10"/>
    </row>
    <row r="534" spans="1:15" hidden="1" x14ac:dyDescent="0.35">
      <c r="A534" s="130">
        <v>42</v>
      </c>
      <c r="B534" s="28" t="s">
        <v>1203</v>
      </c>
      <c r="C534" s="134">
        <f t="shared" si="409"/>
        <v>44849</v>
      </c>
      <c r="D534" s="47">
        <f t="shared" si="408"/>
        <v>44854</v>
      </c>
      <c r="E534" s="47">
        <f t="shared" si="413"/>
        <v>44856</v>
      </c>
      <c r="F534" s="47">
        <f t="shared" ref="F534:F539" si="414">E534+9</f>
        <v>44865</v>
      </c>
      <c r="G534" s="47">
        <f t="shared" ref="G534:G539" si="415">E534+19</f>
        <v>44875</v>
      </c>
      <c r="H534" s="47">
        <f t="shared" ref="H534:H539" si="416">E534+15</f>
        <v>44871</v>
      </c>
      <c r="I534" s="47">
        <f t="shared" ref="I534:I539" si="417">E534+26</f>
        <v>44882</v>
      </c>
      <c r="J534" s="47">
        <f t="shared" ref="J534:J539" si="418">E534+23</f>
        <v>44879</v>
      </c>
      <c r="K534" s="47">
        <f t="shared" ref="K534:K539" si="419">E534+27</f>
        <v>44883</v>
      </c>
      <c r="L534" s="47">
        <f t="shared" ref="L534:L539" si="420">E534+23</f>
        <v>44879</v>
      </c>
      <c r="M534" s="47">
        <f t="shared" ref="M534:M539" si="421">E534+37</f>
        <v>44893</v>
      </c>
      <c r="N534" s="47">
        <f t="shared" ref="N534:N539" si="422">E534+32</f>
        <v>44888</v>
      </c>
      <c r="O534" s="10"/>
    </row>
    <row r="535" spans="1:15" hidden="1" x14ac:dyDescent="0.35">
      <c r="A535" s="60">
        <v>43</v>
      </c>
      <c r="B535" s="25" t="s">
        <v>1209</v>
      </c>
      <c r="C535" s="133">
        <f t="shared" si="409"/>
        <v>44856</v>
      </c>
      <c r="D535" s="45">
        <f t="shared" si="408"/>
        <v>44861</v>
      </c>
      <c r="E535" s="45">
        <f t="shared" si="413"/>
        <v>44863</v>
      </c>
      <c r="F535" s="45">
        <f t="shared" si="414"/>
        <v>44872</v>
      </c>
      <c r="G535" s="45">
        <f t="shared" si="415"/>
        <v>44882</v>
      </c>
      <c r="H535" s="45">
        <f t="shared" si="416"/>
        <v>44878</v>
      </c>
      <c r="I535" s="45">
        <f t="shared" si="417"/>
        <v>44889</v>
      </c>
      <c r="J535" s="45">
        <f t="shared" si="418"/>
        <v>44886</v>
      </c>
      <c r="K535" s="45">
        <f t="shared" si="419"/>
        <v>44890</v>
      </c>
      <c r="L535" s="45">
        <f t="shared" si="420"/>
        <v>44886</v>
      </c>
      <c r="M535" s="45">
        <f t="shared" si="421"/>
        <v>44900</v>
      </c>
      <c r="N535" s="45">
        <f t="shared" si="422"/>
        <v>44895</v>
      </c>
      <c r="O535" s="10"/>
    </row>
    <row r="536" spans="1:15" hidden="1" x14ac:dyDescent="0.35">
      <c r="A536" s="60">
        <v>44</v>
      </c>
      <c r="B536" s="25" t="s">
        <v>1217</v>
      </c>
      <c r="C536" s="133">
        <f t="shared" si="409"/>
        <v>44863</v>
      </c>
      <c r="D536" s="45">
        <f t="shared" si="408"/>
        <v>44868</v>
      </c>
      <c r="E536" s="45">
        <f t="shared" si="413"/>
        <v>44870</v>
      </c>
      <c r="F536" s="45">
        <f t="shared" si="414"/>
        <v>44879</v>
      </c>
      <c r="G536" s="45">
        <f t="shared" si="415"/>
        <v>44889</v>
      </c>
      <c r="H536" s="45">
        <f t="shared" si="416"/>
        <v>44885</v>
      </c>
      <c r="I536" s="45">
        <f t="shared" si="417"/>
        <v>44896</v>
      </c>
      <c r="J536" s="45">
        <f t="shared" si="418"/>
        <v>44893</v>
      </c>
      <c r="K536" s="45">
        <f t="shared" si="419"/>
        <v>44897</v>
      </c>
      <c r="L536" s="45">
        <f t="shared" si="420"/>
        <v>44893</v>
      </c>
      <c r="M536" s="45">
        <f t="shared" si="421"/>
        <v>44907</v>
      </c>
      <c r="N536" s="45">
        <f t="shared" si="422"/>
        <v>44902</v>
      </c>
      <c r="O536" s="10"/>
    </row>
    <row r="537" spans="1:15" hidden="1" x14ac:dyDescent="0.35">
      <c r="A537" s="60">
        <v>45</v>
      </c>
      <c r="B537" s="25" t="s">
        <v>1223</v>
      </c>
      <c r="C537" s="133">
        <f t="shared" si="409"/>
        <v>44870</v>
      </c>
      <c r="D537" s="45">
        <f t="shared" si="408"/>
        <v>44875</v>
      </c>
      <c r="E537" s="45">
        <f t="shared" si="413"/>
        <v>44877</v>
      </c>
      <c r="F537" s="45">
        <f t="shared" si="414"/>
        <v>44886</v>
      </c>
      <c r="G537" s="45">
        <f t="shared" si="415"/>
        <v>44896</v>
      </c>
      <c r="H537" s="45">
        <f t="shared" si="416"/>
        <v>44892</v>
      </c>
      <c r="I537" s="45">
        <f t="shared" si="417"/>
        <v>44903</v>
      </c>
      <c r="J537" s="45">
        <f t="shared" si="418"/>
        <v>44900</v>
      </c>
      <c r="K537" s="45">
        <f t="shared" si="419"/>
        <v>44904</v>
      </c>
      <c r="L537" s="45">
        <f t="shared" si="420"/>
        <v>44900</v>
      </c>
      <c r="M537" s="45">
        <f t="shared" si="421"/>
        <v>44914</v>
      </c>
      <c r="N537" s="45">
        <f t="shared" si="422"/>
        <v>44909</v>
      </c>
      <c r="O537" s="10"/>
    </row>
    <row r="538" spans="1:15" hidden="1" x14ac:dyDescent="0.35">
      <c r="A538" s="60">
        <v>46</v>
      </c>
      <c r="B538" s="25" t="s">
        <v>1231</v>
      </c>
      <c r="C538" s="133">
        <f t="shared" si="409"/>
        <v>44877</v>
      </c>
      <c r="D538" s="45">
        <f t="shared" si="408"/>
        <v>44882</v>
      </c>
      <c r="E538" s="45">
        <f t="shared" si="413"/>
        <v>44884</v>
      </c>
      <c r="F538" s="45">
        <f t="shared" si="414"/>
        <v>44893</v>
      </c>
      <c r="G538" s="45">
        <f t="shared" si="415"/>
        <v>44903</v>
      </c>
      <c r="H538" s="45">
        <f t="shared" si="416"/>
        <v>44899</v>
      </c>
      <c r="I538" s="45">
        <f t="shared" si="417"/>
        <v>44910</v>
      </c>
      <c r="J538" s="45">
        <f t="shared" si="418"/>
        <v>44907</v>
      </c>
      <c r="K538" s="45">
        <f t="shared" si="419"/>
        <v>44911</v>
      </c>
      <c r="L538" s="45">
        <f t="shared" si="420"/>
        <v>44907</v>
      </c>
      <c r="M538" s="45">
        <f t="shared" si="421"/>
        <v>44921</v>
      </c>
      <c r="N538" s="45">
        <f t="shared" si="422"/>
        <v>44916</v>
      </c>
      <c r="O538" s="10"/>
    </row>
    <row r="539" spans="1:15" hidden="1" x14ac:dyDescent="0.35">
      <c r="A539" s="60">
        <v>47</v>
      </c>
      <c r="B539" s="25" t="s">
        <v>1236</v>
      </c>
      <c r="C539" s="133">
        <f t="shared" ref="C539:C540" si="423">E539-7</f>
        <v>44884</v>
      </c>
      <c r="D539" s="45">
        <f t="shared" ref="D539:D540" si="424">E539-2</f>
        <v>44889</v>
      </c>
      <c r="E539" s="45">
        <f t="shared" si="413"/>
        <v>44891</v>
      </c>
      <c r="F539" s="45">
        <f t="shared" si="414"/>
        <v>44900</v>
      </c>
      <c r="G539" s="45">
        <f t="shared" si="415"/>
        <v>44910</v>
      </c>
      <c r="H539" s="45">
        <f t="shared" si="416"/>
        <v>44906</v>
      </c>
      <c r="I539" s="45">
        <f t="shared" si="417"/>
        <v>44917</v>
      </c>
      <c r="J539" s="45">
        <f t="shared" si="418"/>
        <v>44914</v>
      </c>
      <c r="K539" s="45">
        <f t="shared" si="419"/>
        <v>44918</v>
      </c>
      <c r="L539" s="45">
        <f t="shared" si="420"/>
        <v>44914</v>
      </c>
      <c r="M539" s="45">
        <f t="shared" si="421"/>
        <v>44928</v>
      </c>
      <c r="N539" s="45">
        <f t="shared" si="422"/>
        <v>44923</v>
      </c>
      <c r="O539" s="10"/>
    </row>
    <row r="540" spans="1:15" hidden="1" x14ac:dyDescent="0.35">
      <c r="A540" s="60">
        <v>48</v>
      </c>
      <c r="B540" s="25" t="s">
        <v>1243</v>
      </c>
      <c r="C540" s="133">
        <f t="shared" si="423"/>
        <v>44891</v>
      </c>
      <c r="D540" s="45">
        <f t="shared" si="424"/>
        <v>44896</v>
      </c>
      <c r="E540" s="45">
        <f t="shared" si="413"/>
        <v>44898</v>
      </c>
      <c r="F540" s="45">
        <f t="shared" ref="F540:F545" si="425">E540+9</f>
        <v>44907</v>
      </c>
      <c r="G540" s="45">
        <f t="shared" ref="G540:G545" si="426">E540+19</f>
        <v>44917</v>
      </c>
      <c r="H540" s="45">
        <f t="shared" ref="H540:H545" si="427">E540+15</f>
        <v>44913</v>
      </c>
      <c r="I540" s="45">
        <f t="shared" ref="I540:I545" si="428">E540+26</f>
        <v>44924</v>
      </c>
      <c r="J540" s="45">
        <f t="shared" ref="J540:J545" si="429">E540+23</f>
        <v>44921</v>
      </c>
      <c r="K540" s="45">
        <f t="shared" ref="K540:K545" si="430">E540+27</f>
        <v>44925</v>
      </c>
      <c r="L540" s="45">
        <f t="shared" ref="L540:L545" si="431">E540+23</f>
        <v>44921</v>
      </c>
      <c r="M540" s="45">
        <f t="shared" ref="M540:M545" si="432">E540+37</f>
        <v>44935</v>
      </c>
      <c r="N540" s="45">
        <f t="shared" ref="N540:N545" si="433">E540+32</f>
        <v>44930</v>
      </c>
      <c r="O540" s="10"/>
    </row>
    <row r="541" spans="1:15" hidden="1" x14ac:dyDescent="0.35">
      <c r="A541" s="130">
        <v>49</v>
      </c>
      <c r="B541" s="28" t="s">
        <v>1252</v>
      </c>
      <c r="C541" s="134">
        <f>E541-7</f>
        <v>44898</v>
      </c>
      <c r="D541" s="47">
        <f>E541-2</f>
        <v>44903</v>
      </c>
      <c r="E541" s="47">
        <f t="shared" si="413"/>
        <v>44905</v>
      </c>
      <c r="F541" s="47">
        <f t="shared" si="425"/>
        <v>44914</v>
      </c>
      <c r="G541" s="47">
        <f t="shared" si="426"/>
        <v>44924</v>
      </c>
      <c r="H541" s="47">
        <f t="shared" si="427"/>
        <v>44920</v>
      </c>
      <c r="I541" s="47">
        <f t="shared" si="428"/>
        <v>44931</v>
      </c>
      <c r="J541" s="47">
        <f t="shared" si="429"/>
        <v>44928</v>
      </c>
      <c r="K541" s="47">
        <f t="shared" si="430"/>
        <v>44932</v>
      </c>
      <c r="L541" s="47">
        <f t="shared" si="431"/>
        <v>44928</v>
      </c>
      <c r="M541" s="47">
        <f t="shared" si="432"/>
        <v>44942</v>
      </c>
      <c r="N541" s="47">
        <f t="shared" si="433"/>
        <v>44937</v>
      </c>
      <c r="O541" s="10"/>
    </row>
    <row r="542" spans="1:15" hidden="1" x14ac:dyDescent="0.35">
      <c r="A542" s="130">
        <v>50</v>
      </c>
      <c r="B542" s="28" t="s">
        <v>1258</v>
      </c>
      <c r="C542" s="134">
        <f t="shared" ref="C542:C605" si="434">E542-7</f>
        <v>44905</v>
      </c>
      <c r="D542" s="47">
        <f t="shared" ref="D542:D605" si="435">E542-2</f>
        <v>44910</v>
      </c>
      <c r="E542" s="47">
        <f t="shared" si="413"/>
        <v>44912</v>
      </c>
      <c r="F542" s="47">
        <f t="shared" si="425"/>
        <v>44921</v>
      </c>
      <c r="G542" s="47">
        <f t="shared" si="426"/>
        <v>44931</v>
      </c>
      <c r="H542" s="47">
        <f t="shared" si="427"/>
        <v>44927</v>
      </c>
      <c r="I542" s="47">
        <f t="shared" si="428"/>
        <v>44938</v>
      </c>
      <c r="J542" s="47">
        <f t="shared" si="429"/>
        <v>44935</v>
      </c>
      <c r="K542" s="47">
        <f t="shared" si="430"/>
        <v>44939</v>
      </c>
      <c r="L542" s="47">
        <f t="shared" si="431"/>
        <v>44935</v>
      </c>
      <c r="M542" s="47">
        <f t="shared" si="432"/>
        <v>44949</v>
      </c>
      <c r="N542" s="47">
        <f t="shared" si="433"/>
        <v>44944</v>
      </c>
      <c r="O542" s="10"/>
    </row>
    <row r="543" spans="1:15" hidden="1" x14ac:dyDescent="0.35">
      <c r="A543" s="130">
        <v>51</v>
      </c>
      <c r="B543" s="28" t="s">
        <v>1264</v>
      </c>
      <c r="C543" s="134">
        <f t="shared" si="434"/>
        <v>44912</v>
      </c>
      <c r="D543" s="47">
        <f t="shared" si="435"/>
        <v>44917</v>
      </c>
      <c r="E543" s="47">
        <f t="shared" si="413"/>
        <v>44919</v>
      </c>
      <c r="F543" s="47">
        <f t="shared" si="425"/>
        <v>44928</v>
      </c>
      <c r="G543" s="47">
        <f t="shared" si="426"/>
        <v>44938</v>
      </c>
      <c r="H543" s="47">
        <f t="shared" si="427"/>
        <v>44934</v>
      </c>
      <c r="I543" s="47">
        <f t="shared" si="428"/>
        <v>44945</v>
      </c>
      <c r="J543" s="47">
        <f t="shared" si="429"/>
        <v>44942</v>
      </c>
      <c r="K543" s="47">
        <f t="shared" si="430"/>
        <v>44946</v>
      </c>
      <c r="L543" s="47">
        <f t="shared" si="431"/>
        <v>44942</v>
      </c>
      <c r="M543" s="47">
        <f t="shared" si="432"/>
        <v>44956</v>
      </c>
      <c r="N543" s="47">
        <f t="shared" si="433"/>
        <v>44951</v>
      </c>
      <c r="O543" s="10"/>
    </row>
    <row r="544" spans="1:15" hidden="1" x14ac:dyDescent="0.35">
      <c r="A544" s="130">
        <v>52</v>
      </c>
      <c r="B544" s="28" t="s">
        <v>1268</v>
      </c>
      <c r="C544" s="134">
        <f t="shared" si="434"/>
        <v>44919</v>
      </c>
      <c r="D544" s="47">
        <f t="shared" si="435"/>
        <v>44924</v>
      </c>
      <c r="E544" s="47">
        <f t="shared" si="413"/>
        <v>44926</v>
      </c>
      <c r="F544" s="47">
        <f t="shared" si="425"/>
        <v>44935</v>
      </c>
      <c r="G544" s="47">
        <f t="shared" si="426"/>
        <v>44945</v>
      </c>
      <c r="H544" s="47">
        <f t="shared" si="427"/>
        <v>44941</v>
      </c>
      <c r="I544" s="47">
        <f t="shared" si="428"/>
        <v>44952</v>
      </c>
      <c r="J544" s="47">
        <f t="shared" si="429"/>
        <v>44949</v>
      </c>
      <c r="K544" s="47">
        <f t="shared" si="430"/>
        <v>44953</v>
      </c>
      <c r="L544" s="47">
        <f t="shared" si="431"/>
        <v>44949</v>
      </c>
      <c r="M544" s="47">
        <f t="shared" si="432"/>
        <v>44963</v>
      </c>
      <c r="N544" s="47">
        <f t="shared" si="433"/>
        <v>44958</v>
      </c>
      <c r="O544" s="10"/>
    </row>
    <row r="545" spans="1:15" hidden="1" x14ac:dyDescent="0.35">
      <c r="A545" s="130">
        <v>1</v>
      </c>
      <c r="B545" s="28" t="s">
        <v>1274</v>
      </c>
      <c r="C545" s="134">
        <f t="shared" si="434"/>
        <v>44926</v>
      </c>
      <c r="D545" s="47">
        <f t="shared" si="435"/>
        <v>44931</v>
      </c>
      <c r="E545" s="47">
        <f t="shared" si="413"/>
        <v>44933</v>
      </c>
      <c r="F545" s="47">
        <f t="shared" si="425"/>
        <v>44942</v>
      </c>
      <c r="G545" s="47">
        <f t="shared" si="426"/>
        <v>44952</v>
      </c>
      <c r="H545" s="47">
        <f t="shared" si="427"/>
        <v>44948</v>
      </c>
      <c r="I545" s="47">
        <f t="shared" si="428"/>
        <v>44959</v>
      </c>
      <c r="J545" s="47">
        <f t="shared" si="429"/>
        <v>44956</v>
      </c>
      <c r="K545" s="47">
        <f t="shared" si="430"/>
        <v>44960</v>
      </c>
      <c r="L545" s="47">
        <f t="shared" si="431"/>
        <v>44956</v>
      </c>
      <c r="M545" s="47">
        <f t="shared" si="432"/>
        <v>44970</v>
      </c>
      <c r="N545" s="47">
        <f t="shared" si="433"/>
        <v>44965</v>
      </c>
      <c r="O545" s="10"/>
    </row>
    <row r="546" spans="1:15" hidden="1" x14ac:dyDescent="0.35">
      <c r="A546" s="130">
        <v>2</v>
      </c>
      <c r="B546" s="28" t="s">
        <v>1285</v>
      </c>
      <c r="C546" s="134">
        <f t="shared" si="434"/>
        <v>44933</v>
      </c>
      <c r="D546" s="47">
        <f t="shared" si="435"/>
        <v>44938</v>
      </c>
      <c r="E546" s="47">
        <f t="shared" si="413"/>
        <v>44940</v>
      </c>
      <c r="F546" s="47">
        <f t="shared" ref="F546" si="436">E546+9</f>
        <v>44949</v>
      </c>
      <c r="G546" s="47">
        <f t="shared" ref="G546" si="437">E546+19</f>
        <v>44959</v>
      </c>
      <c r="H546" s="47">
        <f t="shared" ref="H546" si="438">E546+15</f>
        <v>44955</v>
      </c>
      <c r="I546" s="47">
        <f t="shared" ref="I546" si="439">E546+26</f>
        <v>44966</v>
      </c>
      <c r="J546" s="47">
        <f t="shared" ref="J546" si="440">E546+23</f>
        <v>44963</v>
      </c>
      <c r="K546" s="47">
        <f t="shared" ref="K546" si="441">E546+27</f>
        <v>44967</v>
      </c>
      <c r="L546" s="47">
        <f t="shared" ref="L546" si="442">E546+23</f>
        <v>44963</v>
      </c>
      <c r="M546" s="47">
        <f t="shared" ref="M546" si="443">E546+37</f>
        <v>44977</v>
      </c>
      <c r="N546" s="47">
        <f t="shared" ref="N546" si="444">E546+32</f>
        <v>44972</v>
      </c>
      <c r="O546" s="10"/>
    </row>
    <row r="547" spans="1:15" hidden="1" x14ac:dyDescent="0.35">
      <c r="A547" s="130">
        <v>3</v>
      </c>
      <c r="B547" s="28" t="s">
        <v>1293</v>
      </c>
      <c r="C547" s="134">
        <f t="shared" si="434"/>
        <v>44940</v>
      </c>
      <c r="D547" s="47">
        <f t="shared" si="435"/>
        <v>44945</v>
      </c>
      <c r="E547" s="47">
        <f t="shared" si="413"/>
        <v>44947</v>
      </c>
      <c r="F547" s="47">
        <f t="shared" ref="F547" si="445">E547+9</f>
        <v>44956</v>
      </c>
      <c r="G547" s="47">
        <f t="shared" ref="G547" si="446">E547+19</f>
        <v>44966</v>
      </c>
      <c r="H547" s="47">
        <f t="shared" ref="H547" si="447">E547+15</f>
        <v>44962</v>
      </c>
      <c r="I547" s="47">
        <f t="shared" ref="I547" si="448">E547+26</f>
        <v>44973</v>
      </c>
      <c r="J547" s="47">
        <f t="shared" ref="J547" si="449">E547+23</f>
        <v>44970</v>
      </c>
      <c r="K547" s="47">
        <f t="shared" ref="K547" si="450">E547+27</f>
        <v>44974</v>
      </c>
      <c r="L547" s="47">
        <f t="shared" ref="L547" si="451">E547+23</f>
        <v>44970</v>
      </c>
      <c r="M547" s="47">
        <f t="shared" ref="M547" si="452">E547+37</f>
        <v>44984</v>
      </c>
      <c r="N547" s="47">
        <f t="shared" ref="N547" si="453">E547+32</f>
        <v>44979</v>
      </c>
      <c r="O547" s="10"/>
    </row>
    <row r="548" spans="1:15" hidden="1" x14ac:dyDescent="0.35">
      <c r="A548" s="130">
        <v>4</v>
      </c>
      <c r="B548" s="28" t="s">
        <v>1299</v>
      </c>
      <c r="C548" s="134">
        <f t="shared" si="434"/>
        <v>44947</v>
      </c>
      <c r="D548" s="47">
        <f t="shared" si="435"/>
        <v>44952</v>
      </c>
      <c r="E548" s="47">
        <f t="shared" si="413"/>
        <v>44954</v>
      </c>
      <c r="F548" s="47">
        <f t="shared" ref="F548" si="454">E548+9</f>
        <v>44963</v>
      </c>
      <c r="G548" s="47">
        <f t="shared" ref="G548" si="455">E548+19</f>
        <v>44973</v>
      </c>
      <c r="H548" s="47">
        <f t="shared" ref="H548" si="456">E548+15</f>
        <v>44969</v>
      </c>
      <c r="I548" s="47">
        <f t="shared" ref="I548" si="457">E548+26</f>
        <v>44980</v>
      </c>
      <c r="J548" s="47">
        <f t="shared" ref="J548" si="458">E548+23</f>
        <v>44977</v>
      </c>
      <c r="K548" s="47">
        <f t="shared" ref="K548" si="459">E548+27</f>
        <v>44981</v>
      </c>
      <c r="L548" s="47">
        <f t="shared" ref="L548" si="460">E548+23</f>
        <v>44977</v>
      </c>
      <c r="M548" s="47">
        <f t="shared" ref="M548" si="461">E548+37</f>
        <v>44991</v>
      </c>
      <c r="N548" s="47">
        <f t="shared" ref="N548" si="462">E548+32</f>
        <v>44986</v>
      </c>
      <c r="O548" s="10"/>
    </row>
    <row r="549" spans="1:15" hidden="1" x14ac:dyDescent="0.35">
      <c r="A549" s="130">
        <v>5</v>
      </c>
      <c r="B549" s="28" t="s">
        <v>1306</v>
      </c>
      <c r="C549" s="134">
        <f t="shared" si="434"/>
        <v>44954</v>
      </c>
      <c r="D549" s="47">
        <f t="shared" si="435"/>
        <v>44959</v>
      </c>
      <c r="E549" s="47">
        <f t="shared" si="413"/>
        <v>44961</v>
      </c>
      <c r="F549" s="47">
        <f t="shared" ref="F549" si="463">E549+9</f>
        <v>44970</v>
      </c>
      <c r="G549" s="47">
        <f t="shared" ref="G549" si="464">E549+19</f>
        <v>44980</v>
      </c>
      <c r="H549" s="47">
        <f t="shared" ref="H549" si="465">E549+15</f>
        <v>44976</v>
      </c>
      <c r="I549" s="47">
        <f t="shared" ref="I549" si="466">E549+26</f>
        <v>44987</v>
      </c>
      <c r="J549" s="47">
        <f t="shared" ref="J549" si="467">E549+23</f>
        <v>44984</v>
      </c>
      <c r="K549" s="47">
        <f t="shared" ref="K549" si="468">E549+27</f>
        <v>44988</v>
      </c>
      <c r="L549" s="47">
        <f t="shared" ref="L549" si="469">E549+23</f>
        <v>44984</v>
      </c>
      <c r="M549" s="47">
        <f t="shared" ref="M549" si="470">E549+37</f>
        <v>44998</v>
      </c>
      <c r="N549" s="47">
        <f t="shared" ref="N549" si="471">E549+32</f>
        <v>44993</v>
      </c>
      <c r="O549" s="10"/>
    </row>
    <row r="550" spans="1:15" hidden="1" x14ac:dyDescent="0.35">
      <c r="A550" s="130">
        <v>6</v>
      </c>
      <c r="B550" s="28" t="s">
        <v>1318</v>
      </c>
      <c r="C550" s="134">
        <f t="shared" si="434"/>
        <v>44961</v>
      </c>
      <c r="D550" s="47">
        <f t="shared" si="435"/>
        <v>44966</v>
      </c>
      <c r="E550" s="47">
        <f t="shared" si="413"/>
        <v>44968</v>
      </c>
      <c r="F550" s="47">
        <f t="shared" ref="F550" si="472">E550+9</f>
        <v>44977</v>
      </c>
      <c r="G550" s="47">
        <f t="shared" ref="G550" si="473">E550+19</f>
        <v>44987</v>
      </c>
      <c r="H550" s="47">
        <f t="shared" ref="H550" si="474">E550+15</f>
        <v>44983</v>
      </c>
      <c r="I550" s="47">
        <f t="shared" ref="I550" si="475">E550+26</f>
        <v>44994</v>
      </c>
      <c r="J550" s="47">
        <f t="shared" ref="J550" si="476">E550+23</f>
        <v>44991</v>
      </c>
      <c r="K550" s="47">
        <f t="shared" ref="K550" si="477">E550+27</f>
        <v>44995</v>
      </c>
      <c r="L550" s="47">
        <f t="shared" ref="L550" si="478">E550+23</f>
        <v>44991</v>
      </c>
      <c r="M550" s="47">
        <f t="shared" ref="M550" si="479">E550+37</f>
        <v>45005</v>
      </c>
      <c r="N550" s="47">
        <f t="shared" ref="N550" si="480">E550+32</f>
        <v>45000</v>
      </c>
      <c r="O550" s="10"/>
    </row>
    <row r="551" spans="1:15" hidden="1" x14ac:dyDescent="0.35">
      <c r="A551" s="130">
        <v>7</v>
      </c>
      <c r="B551" s="28" t="s">
        <v>1323</v>
      </c>
      <c r="C551" s="134">
        <f t="shared" si="434"/>
        <v>44968</v>
      </c>
      <c r="D551" s="47">
        <f t="shared" si="435"/>
        <v>44973</v>
      </c>
      <c r="E551" s="47">
        <f t="shared" si="413"/>
        <v>44975</v>
      </c>
      <c r="F551" s="47">
        <f t="shared" ref="F551" si="481">E551+9</f>
        <v>44984</v>
      </c>
      <c r="G551" s="47">
        <f t="shared" ref="G551" si="482">E551+19</f>
        <v>44994</v>
      </c>
      <c r="H551" s="47">
        <f t="shared" ref="H551" si="483">E551+15</f>
        <v>44990</v>
      </c>
      <c r="I551" s="47">
        <f t="shared" ref="I551" si="484">E551+26</f>
        <v>45001</v>
      </c>
      <c r="J551" s="47">
        <f t="shared" ref="J551" si="485">E551+23</f>
        <v>44998</v>
      </c>
      <c r="K551" s="47">
        <f t="shared" ref="K551" si="486">E551+27</f>
        <v>45002</v>
      </c>
      <c r="L551" s="47">
        <f t="shared" ref="L551" si="487">E551+23</f>
        <v>44998</v>
      </c>
      <c r="M551" s="47">
        <f t="shared" ref="M551" si="488">E551+37</f>
        <v>45012</v>
      </c>
      <c r="N551" s="47">
        <f t="shared" ref="N551" si="489">E551+32</f>
        <v>45007</v>
      </c>
      <c r="O551" s="10"/>
    </row>
    <row r="552" spans="1:15" hidden="1" x14ac:dyDescent="0.35">
      <c r="A552" s="130">
        <v>8</v>
      </c>
      <c r="B552" s="28" t="s">
        <v>1331</v>
      </c>
      <c r="C552" s="134">
        <f t="shared" si="434"/>
        <v>44975</v>
      </c>
      <c r="D552" s="47">
        <f t="shared" si="435"/>
        <v>44980</v>
      </c>
      <c r="E552" s="47">
        <f t="shared" si="413"/>
        <v>44982</v>
      </c>
      <c r="F552" s="47">
        <f t="shared" ref="F552" si="490">E552+9</f>
        <v>44991</v>
      </c>
      <c r="G552" s="47">
        <f t="shared" ref="G552" si="491">E552+19</f>
        <v>45001</v>
      </c>
      <c r="H552" s="47">
        <f t="shared" ref="H552" si="492">E552+15</f>
        <v>44997</v>
      </c>
      <c r="I552" s="47">
        <f t="shared" ref="I552" si="493">E552+26</f>
        <v>45008</v>
      </c>
      <c r="J552" s="47">
        <f t="shared" ref="J552" si="494">E552+23</f>
        <v>45005</v>
      </c>
      <c r="K552" s="47">
        <f t="shared" ref="K552" si="495">E552+27</f>
        <v>45009</v>
      </c>
      <c r="L552" s="47">
        <f t="shared" ref="L552" si="496">E552+23</f>
        <v>45005</v>
      </c>
      <c r="M552" s="47">
        <f t="shared" ref="M552" si="497">E552+37</f>
        <v>45019</v>
      </c>
      <c r="N552" s="47">
        <f t="shared" ref="N552" si="498">E552+32</f>
        <v>45014</v>
      </c>
      <c r="O552" s="10"/>
    </row>
    <row r="553" spans="1:15" hidden="1" x14ac:dyDescent="0.35">
      <c r="A553" s="130">
        <v>9</v>
      </c>
      <c r="B553" s="28" t="s">
        <v>1339</v>
      </c>
      <c r="C553" s="134">
        <f t="shared" si="434"/>
        <v>44982</v>
      </c>
      <c r="D553" s="47">
        <f t="shared" si="435"/>
        <v>44987</v>
      </c>
      <c r="E553" s="47">
        <f t="shared" si="413"/>
        <v>44989</v>
      </c>
      <c r="F553" s="47">
        <f t="shared" ref="F553" si="499">E553+9</f>
        <v>44998</v>
      </c>
      <c r="G553" s="47">
        <f t="shared" ref="G553" si="500">E553+19</f>
        <v>45008</v>
      </c>
      <c r="H553" s="47">
        <f t="shared" ref="H553" si="501">E553+15</f>
        <v>45004</v>
      </c>
      <c r="I553" s="47">
        <f t="shared" ref="I553" si="502">E553+26</f>
        <v>45015</v>
      </c>
      <c r="J553" s="47">
        <f t="shared" ref="J553" si="503">E553+23</f>
        <v>45012</v>
      </c>
      <c r="K553" s="47">
        <f t="shared" ref="K553" si="504">E553+27</f>
        <v>45016</v>
      </c>
      <c r="L553" s="47">
        <f t="shared" ref="L553" si="505">E553+23</f>
        <v>45012</v>
      </c>
      <c r="M553" s="47">
        <f t="shared" ref="M553" si="506">E553+37</f>
        <v>45026</v>
      </c>
      <c r="N553" s="47">
        <f t="shared" ref="N553" si="507">E553+32</f>
        <v>45021</v>
      </c>
      <c r="O553" s="10"/>
    </row>
    <row r="554" spans="1:15" hidden="1" x14ac:dyDescent="0.35">
      <c r="A554" s="130">
        <v>10</v>
      </c>
      <c r="B554" s="28" t="s">
        <v>1349</v>
      </c>
      <c r="C554" s="134">
        <f t="shared" si="434"/>
        <v>44989</v>
      </c>
      <c r="D554" s="47">
        <f t="shared" si="435"/>
        <v>44994</v>
      </c>
      <c r="E554" s="47">
        <f t="shared" si="413"/>
        <v>44996</v>
      </c>
      <c r="F554" s="47">
        <f t="shared" ref="F554" si="508">E554+9</f>
        <v>45005</v>
      </c>
      <c r="G554" s="47">
        <f t="shared" ref="G554" si="509">E554+19</f>
        <v>45015</v>
      </c>
      <c r="H554" s="47">
        <f t="shared" ref="H554" si="510">E554+15</f>
        <v>45011</v>
      </c>
      <c r="I554" s="47">
        <f t="shared" ref="I554" si="511">E554+26</f>
        <v>45022</v>
      </c>
      <c r="J554" s="47">
        <f t="shared" ref="J554" si="512">E554+23</f>
        <v>45019</v>
      </c>
      <c r="K554" s="47">
        <f t="shared" ref="K554" si="513">E554+27</f>
        <v>45023</v>
      </c>
      <c r="L554" s="47">
        <f t="shared" ref="L554" si="514">E554+23</f>
        <v>45019</v>
      </c>
      <c r="M554" s="47">
        <f t="shared" ref="M554" si="515">E554+37</f>
        <v>45033</v>
      </c>
      <c r="N554" s="47">
        <f t="shared" ref="N554" si="516">E554+32</f>
        <v>45028</v>
      </c>
      <c r="O554" s="10"/>
    </row>
    <row r="555" spans="1:15" hidden="1" x14ac:dyDescent="0.35">
      <c r="A555" s="130">
        <v>11</v>
      </c>
      <c r="B555" s="28" t="s">
        <v>1356</v>
      </c>
      <c r="C555" s="134">
        <f t="shared" si="434"/>
        <v>44996</v>
      </c>
      <c r="D555" s="47">
        <f t="shared" si="435"/>
        <v>45001</v>
      </c>
      <c r="E555" s="47">
        <f t="shared" si="413"/>
        <v>45003</v>
      </c>
      <c r="F555" s="47">
        <f t="shared" ref="F555" si="517">E555+9</f>
        <v>45012</v>
      </c>
      <c r="G555" s="47">
        <f t="shared" ref="G555" si="518">E555+19</f>
        <v>45022</v>
      </c>
      <c r="H555" s="47">
        <f t="shared" ref="H555" si="519">E555+15</f>
        <v>45018</v>
      </c>
      <c r="I555" s="47">
        <f t="shared" ref="I555" si="520">E555+26</f>
        <v>45029</v>
      </c>
      <c r="J555" s="47">
        <f t="shared" ref="J555" si="521">E555+23</f>
        <v>45026</v>
      </c>
      <c r="K555" s="47">
        <f t="shared" ref="K555" si="522">E555+27</f>
        <v>45030</v>
      </c>
      <c r="L555" s="47">
        <f t="shared" ref="L555" si="523">E555+23</f>
        <v>45026</v>
      </c>
      <c r="M555" s="47">
        <f t="shared" ref="M555" si="524">E555+37</f>
        <v>45040</v>
      </c>
      <c r="N555" s="47">
        <f t="shared" ref="N555" si="525">E555+32</f>
        <v>45035</v>
      </c>
      <c r="O555" s="10"/>
    </row>
    <row r="556" spans="1:15" hidden="1" x14ac:dyDescent="0.35">
      <c r="A556" s="130">
        <v>12</v>
      </c>
      <c r="B556" s="28" t="s">
        <v>1365</v>
      </c>
      <c r="C556" s="134">
        <f t="shared" si="434"/>
        <v>45003</v>
      </c>
      <c r="D556" s="47">
        <f t="shared" si="435"/>
        <v>45008</v>
      </c>
      <c r="E556" s="47">
        <f t="shared" si="413"/>
        <v>45010</v>
      </c>
      <c r="F556" s="47">
        <f t="shared" ref="F556" si="526">E556+9</f>
        <v>45019</v>
      </c>
      <c r="G556" s="47">
        <f t="shared" ref="G556" si="527">E556+19</f>
        <v>45029</v>
      </c>
      <c r="H556" s="47">
        <f t="shared" ref="H556" si="528">E556+15</f>
        <v>45025</v>
      </c>
      <c r="I556" s="47">
        <f t="shared" ref="I556" si="529">E556+26</f>
        <v>45036</v>
      </c>
      <c r="J556" s="47">
        <f t="shared" ref="J556" si="530">E556+23</f>
        <v>45033</v>
      </c>
      <c r="K556" s="47">
        <f t="shared" ref="K556" si="531">E556+27</f>
        <v>45037</v>
      </c>
      <c r="L556" s="47">
        <f t="shared" ref="L556" si="532">E556+23</f>
        <v>45033</v>
      </c>
      <c r="M556" s="47">
        <f t="shared" ref="M556" si="533">E556+37</f>
        <v>45047</v>
      </c>
      <c r="N556" s="47">
        <f t="shared" ref="N556" si="534">E556+32</f>
        <v>45042</v>
      </c>
      <c r="O556" s="10"/>
    </row>
    <row r="557" spans="1:15" hidden="1" x14ac:dyDescent="0.35">
      <c r="A557" s="130">
        <v>13</v>
      </c>
      <c r="B557" s="28" t="s">
        <v>1379</v>
      </c>
      <c r="C557" s="134">
        <f t="shared" si="434"/>
        <v>45010</v>
      </c>
      <c r="D557" s="47">
        <f t="shared" si="435"/>
        <v>45015</v>
      </c>
      <c r="E557" s="47">
        <f t="shared" si="413"/>
        <v>45017</v>
      </c>
      <c r="F557" s="47">
        <f t="shared" ref="F557" si="535">E557+9</f>
        <v>45026</v>
      </c>
      <c r="G557" s="47">
        <f t="shared" ref="G557" si="536">E557+19</f>
        <v>45036</v>
      </c>
      <c r="H557" s="47">
        <f t="shared" ref="H557" si="537">E557+15</f>
        <v>45032</v>
      </c>
      <c r="I557" s="47">
        <f t="shared" ref="I557" si="538">E557+26</f>
        <v>45043</v>
      </c>
      <c r="J557" s="47">
        <f t="shared" ref="J557" si="539">E557+23</f>
        <v>45040</v>
      </c>
      <c r="K557" s="47">
        <f t="shared" ref="K557" si="540">E557+27</f>
        <v>45044</v>
      </c>
      <c r="L557" s="47">
        <f t="shared" ref="L557" si="541">E557+23</f>
        <v>45040</v>
      </c>
      <c r="M557" s="47">
        <f t="shared" ref="M557" si="542">E557+37</f>
        <v>45054</v>
      </c>
      <c r="N557" s="47">
        <f t="shared" ref="N557" si="543">E557+32</f>
        <v>45049</v>
      </c>
      <c r="O557" s="10"/>
    </row>
    <row r="558" spans="1:15" hidden="1" x14ac:dyDescent="0.35">
      <c r="A558" s="130">
        <v>14</v>
      </c>
      <c r="B558" s="28" t="s">
        <v>1384</v>
      </c>
      <c r="C558" s="134">
        <f t="shared" si="434"/>
        <v>45017</v>
      </c>
      <c r="D558" s="47">
        <f t="shared" si="435"/>
        <v>45022</v>
      </c>
      <c r="E558" s="47">
        <f t="shared" si="413"/>
        <v>45024</v>
      </c>
      <c r="F558" s="47">
        <f t="shared" ref="F558" si="544">E558+9</f>
        <v>45033</v>
      </c>
      <c r="G558" s="47">
        <f t="shared" ref="G558" si="545">E558+19</f>
        <v>45043</v>
      </c>
      <c r="H558" s="47">
        <f t="shared" ref="H558" si="546">E558+15</f>
        <v>45039</v>
      </c>
      <c r="I558" s="47">
        <f t="shared" ref="I558" si="547">E558+26</f>
        <v>45050</v>
      </c>
      <c r="J558" s="47">
        <f t="shared" ref="J558" si="548">E558+23</f>
        <v>45047</v>
      </c>
      <c r="K558" s="47">
        <f t="shared" ref="K558" si="549">E558+27</f>
        <v>45051</v>
      </c>
      <c r="L558" s="47">
        <f t="shared" ref="L558" si="550">E558+23</f>
        <v>45047</v>
      </c>
      <c r="M558" s="47">
        <f t="shared" ref="M558" si="551">E558+37</f>
        <v>45061</v>
      </c>
      <c r="N558" s="47">
        <f t="shared" ref="N558" si="552">E558+32</f>
        <v>45056</v>
      </c>
      <c r="O558" s="10"/>
    </row>
    <row r="559" spans="1:15" hidden="1" x14ac:dyDescent="0.35">
      <c r="A559" s="130">
        <v>15</v>
      </c>
      <c r="B559" s="28" t="s">
        <v>1393</v>
      </c>
      <c r="C559" s="134">
        <f t="shared" si="434"/>
        <v>45024</v>
      </c>
      <c r="D559" s="47">
        <f t="shared" si="435"/>
        <v>45029</v>
      </c>
      <c r="E559" s="47">
        <f t="shared" si="413"/>
        <v>45031</v>
      </c>
      <c r="F559" s="47">
        <f t="shared" ref="F559" si="553">E559+9</f>
        <v>45040</v>
      </c>
      <c r="G559" s="47">
        <f t="shared" ref="G559" si="554">E559+19</f>
        <v>45050</v>
      </c>
      <c r="H559" s="47">
        <f t="shared" ref="H559" si="555">E559+15</f>
        <v>45046</v>
      </c>
      <c r="I559" s="47">
        <f t="shared" ref="I559" si="556">E559+26</f>
        <v>45057</v>
      </c>
      <c r="J559" s="47">
        <f t="shared" ref="J559" si="557">E559+23</f>
        <v>45054</v>
      </c>
      <c r="K559" s="47">
        <f t="shared" ref="K559" si="558">E559+27</f>
        <v>45058</v>
      </c>
      <c r="L559" s="47">
        <f t="shared" ref="L559" si="559">E559+23</f>
        <v>45054</v>
      </c>
      <c r="M559" s="47">
        <f t="shared" ref="M559" si="560">E559+37</f>
        <v>45068</v>
      </c>
      <c r="N559" s="47">
        <f t="shared" ref="N559" si="561">E559+32</f>
        <v>45063</v>
      </c>
      <c r="O559" s="10"/>
    </row>
    <row r="560" spans="1:15" hidden="1" x14ac:dyDescent="0.35">
      <c r="A560" s="130">
        <v>16</v>
      </c>
      <c r="B560" s="28" t="s">
        <v>1401</v>
      </c>
      <c r="C560" s="134">
        <f t="shared" si="434"/>
        <v>45031</v>
      </c>
      <c r="D560" s="47">
        <f t="shared" si="435"/>
        <v>45036</v>
      </c>
      <c r="E560" s="47">
        <f t="shared" si="413"/>
        <v>45038</v>
      </c>
      <c r="F560" s="47">
        <f t="shared" ref="F560" si="562">E560+9</f>
        <v>45047</v>
      </c>
      <c r="G560" s="47">
        <f t="shared" ref="G560" si="563">E560+19</f>
        <v>45057</v>
      </c>
      <c r="H560" s="47">
        <f t="shared" ref="H560" si="564">E560+15</f>
        <v>45053</v>
      </c>
      <c r="I560" s="47">
        <f t="shared" ref="I560" si="565">E560+26</f>
        <v>45064</v>
      </c>
      <c r="J560" s="47">
        <f t="shared" ref="J560" si="566">E560+23</f>
        <v>45061</v>
      </c>
      <c r="K560" s="47">
        <f t="shared" ref="K560" si="567">E560+27</f>
        <v>45065</v>
      </c>
      <c r="L560" s="47">
        <f t="shared" ref="L560" si="568">E560+23</f>
        <v>45061</v>
      </c>
      <c r="M560" s="47">
        <f t="shared" ref="M560" si="569">E560+37</f>
        <v>45075</v>
      </c>
      <c r="N560" s="47">
        <f t="shared" ref="N560" si="570">E560+32</f>
        <v>45070</v>
      </c>
      <c r="O560" s="10"/>
    </row>
    <row r="561" spans="1:15" hidden="1" x14ac:dyDescent="0.35">
      <c r="A561" s="130">
        <v>17</v>
      </c>
      <c r="B561" s="28" t="s">
        <v>1409</v>
      </c>
      <c r="C561" s="134">
        <f t="shared" si="434"/>
        <v>45038</v>
      </c>
      <c r="D561" s="47">
        <f t="shared" si="435"/>
        <v>45043</v>
      </c>
      <c r="E561" s="47">
        <f t="shared" si="413"/>
        <v>45045</v>
      </c>
      <c r="F561" s="47">
        <f t="shared" ref="F561" si="571">E561+9</f>
        <v>45054</v>
      </c>
      <c r="G561" s="47">
        <f t="shared" ref="G561" si="572">E561+19</f>
        <v>45064</v>
      </c>
      <c r="H561" s="47">
        <f t="shared" ref="H561" si="573">E561+15</f>
        <v>45060</v>
      </c>
      <c r="I561" s="47">
        <f t="shared" ref="I561" si="574">E561+26</f>
        <v>45071</v>
      </c>
      <c r="J561" s="47">
        <f t="shared" ref="J561" si="575">E561+23</f>
        <v>45068</v>
      </c>
      <c r="K561" s="47">
        <f t="shared" ref="K561" si="576">E561+27</f>
        <v>45072</v>
      </c>
      <c r="L561" s="47">
        <f t="shared" ref="L561" si="577">E561+23</f>
        <v>45068</v>
      </c>
      <c r="M561" s="47">
        <f t="shared" ref="M561" si="578">E561+37</f>
        <v>45082</v>
      </c>
      <c r="N561" s="47">
        <f t="shared" ref="N561" si="579">E561+32</f>
        <v>45077</v>
      </c>
      <c r="O561" s="10"/>
    </row>
    <row r="562" spans="1:15" hidden="1" x14ac:dyDescent="0.35">
      <c r="A562" s="130">
        <v>18</v>
      </c>
      <c r="B562" s="28" t="s">
        <v>1419</v>
      </c>
      <c r="C562" s="134">
        <f t="shared" si="434"/>
        <v>45045</v>
      </c>
      <c r="D562" s="47">
        <f t="shared" si="435"/>
        <v>45050</v>
      </c>
      <c r="E562" s="47">
        <f t="shared" si="413"/>
        <v>45052</v>
      </c>
      <c r="F562" s="47">
        <f t="shared" ref="F562" si="580">E562+9</f>
        <v>45061</v>
      </c>
      <c r="G562" s="47">
        <f t="shared" ref="G562" si="581">E562+19</f>
        <v>45071</v>
      </c>
      <c r="H562" s="47">
        <f t="shared" ref="H562" si="582">E562+15</f>
        <v>45067</v>
      </c>
      <c r="I562" s="47">
        <f t="shared" ref="I562" si="583">E562+26</f>
        <v>45078</v>
      </c>
      <c r="J562" s="47">
        <f t="shared" ref="J562" si="584">E562+23</f>
        <v>45075</v>
      </c>
      <c r="K562" s="47">
        <f t="shared" ref="K562" si="585">E562+27</f>
        <v>45079</v>
      </c>
      <c r="L562" s="47">
        <f t="shared" ref="L562" si="586">E562+23</f>
        <v>45075</v>
      </c>
      <c r="M562" s="47">
        <f t="shared" ref="M562" si="587">E562+37</f>
        <v>45089</v>
      </c>
      <c r="N562" s="47">
        <f t="shared" ref="N562" si="588">E562+32</f>
        <v>45084</v>
      </c>
      <c r="O562" s="10"/>
    </row>
    <row r="563" spans="1:15" hidden="1" x14ac:dyDescent="0.35">
      <c r="A563" s="130">
        <v>19</v>
      </c>
      <c r="B563" s="28" t="s">
        <v>1429</v>
      </c>
      <c r="C563" s="134">
        <f t="shared" si="434"/>
        <v>45052</v>
      </c>
      <c r="D563" s="47">
        <f t="shared" si="435"/>
        <v>45057</v>
      </c>
      <c r="E563" s="47">
        <f t="shared" si="413"/>
        <v>45059</v>
      </c>
      <c r="F563" s="47">
        <f t="shared" ref="F563" si="589">E563+9</f>
        <v>45068</v>
      </c>
      <c r="G563" s="47">
        <f t="shared" ref="G563" si="590">E563+19</f>
        <v>45078</v>
      </c>
      <c r="H563" s="47">
        <f t="shared" ref="H563" si="591">E563+15</f>
        <v>45074</v>
      </c>
      <c r="I563" s="47">
        <f t="shared" ref="I563" si="592">E563+26</f>
        <v>45085</v>
      </c>
      <c r="J563" s="47">
        <f t="shared" ref="J563" si="593">E563+23</f>
        <v>45082</v>
      </c>
      <c r="K563" s="47">
        <f t="shared" ref="K563" si="594">E563+27</f>
        <v>45086</v>
      </c>
      <c r="L563" s="47">
        <f t="shared" ref="L563" si="595">E563+23</f>
        <v>45082</v>
      </c>
      <c r="M563" s="47">
        <f t="shared" ref="M563" si="596">E563+37</f>
        <v>45096</v>
      </c>
      <c r="N563" s="47">
        <f t="shared" ref="N563" si="597">E563+32</f>
        <v>45091</v>
      </c>
      <c r="O563" s="10"/>
    </row>
    <row r="564" spans="1:15" hidden="1" x14ac:dyDescent="0.35">
      <c r="A564" s="130">
        <v>20</v>
      </c>
      <c r="B564" s="28" t="s">
        <v>1437</v>
      </c>
      <c r="C564" s="134">
        <f t="shared" si="434"/>
        <v>45059</v>
      </c>
      <c r="D564" s="47">
        <f t="shared" si="435"/>
        <v>45064</v>
      </c>
      <c r="E564" s="47">
        <f t="shared" si="413"/>
        <v>45066</v>
      </c>
      <c r="F564" s="47">
        <f t="shared" ref="F564" si="598">E564+9</f>
        <v>45075</v>
      </c>
      <c r="G564" s="47">
        <f t="shared" ref="G564" si="599">E564+19</f>
        <v>45085</v>
      </c>
      <c r="H564" s="47">
        <f t="shared" ref="H564" si="600">E564+15</f>
        <v>45081</v>
      </c>
      <c r="I564" s="47">
        <f t="shared" ref="I564" si="601">E564+26</f>
        <v>45092</v>
      </c>
      <c r="J564" s="47">
        <f t="shared" ref="J564" si="602">E564+23</f>
        <v>45089</v>
      </c>
      <c r="K564" s="47">
        <f t="shared" ref="K564" si="603">E564+27</f>
        <v>45093</v>
      </c>
      <c r="L564" s="47">
        <f t="shared" ref="L564" si="604">E564+23</f>
        <v>45089</v>
      </c>
      <c r="M564" s="47">
        <f t="shared" ref="M564" si="605">E564+37</f>
        <v>45103</v>
      </c>
      <c r="N564" s="47">
        <f t="shared" ref="N564" si="606">E564+32</f>
        <v>45098</v>
      </c>
      <c r="O564" s="10"/>
    </row>
    <row r="565" spans="1:15" hidden="1" x14ac:dyDescent="0.35">
      <c r="A565" s="130">
        <v>21</v>
      </c>
      <c r="B565" s="28" t="s">
        <v>1445</v>
      </c>
      <c r="C565" s="134">
        <f t="shared" si="434"/>
        <v>45066</v>
      </c>
      <c r="D565" s="47">
        <f t="shared" si="435"/>
        <v>45071</v>
      </c>
      <c r="E565" s="47">
        <f t="shared" si="413"/>
        <v>45073</v>
      </c>
      <c r="F565" s="47">
        <f t="shared" ref="F565" si="607">E565+9</f>
        <v>45082</v>
      </c>
      <c r="G565" s="47">
        <f t="shared" ref="G565" si="608">E565+19</f>
        <v>45092</v>
      </c>
      <c r="H565" s="47">
        <f t="shared" ref="H565" si="609">E565+15</f>
        <v>45088</v>
      </c>
      <c r="I565" s="47">
        <f t="shared" ref="I565" si="610">E565+26</f>
        <v>45099</v>
      </c>
      <c r="J565" s="47">
        <f t="shared" ref="J565" si="611">E565+23</f>
        <v>45096</v>
      </c>
      <c r="K565" s="47">
        <f t="shared" ref="K565" si="612">E565+27</f>
        <v>45100</v>
      </c>
      <c r="L565" s="47">
        <f t="shared" ref="L565" si="613">E565+23</f>
        <v>45096</v>
      </c>
      <c r="M565" s="47">
        <f t="shared" ref="M565" si="614">E565+37</f>
        <v>45110</v>
      </c>
      <c r="N565" s="47">
        <f t="shared" ref="N565" si="615">E565+32</f>
        <v>45105</v>
      </c>
      <c r="O565" s="10"/>
    </row>
    <row r="566" spans="1:15" hidden="1" x14ac:dyDescent="0.35">
      <c r="A566" s="130">
        <v>22</v>
      </c>
      <c r="B566" s="28" t="s">
        <v>1454</v>
      </c>
      <c r="C566" s="134">
        <f t="shared" si="434"/>
        <v>45073</v>
      </c>
      <c r="D566" s="47">
        <f t="shared" si="435"/>
        <v>45078</v>
      </c>
      <c r="E566" s="47">
        <f t="shared" si="413"/>
        <v>45080</v>
      </c>
      <c r="F566" s="47">
        <f t="shared" ref="F566" si="616">E566+9</f>
        <v>45089</v>
      </c>
      <c r="G566" s="47">
        <f t="shared" ref="G566" si="617">E566+19</f>
        <v>45099</v>
      </c>
      <c r="H566" s="47">
        <f t="shared" ref="H566" si="618">E566+15</f>
        <v>45095</v>
      </c>
      <c r="I566" s="47">
        <f t="shared" ref="I566" si="619">E566+26</f>
        <v>45106</v>
      </c>
      <c r="J566" s="47">
        <f t="shared" ref="J566" si="620">E566+23</f>
        <v>45103</v>
      </c>
      <c r="K566" s="47">
        <f t="shared" ref="K566" si="621">E566+27</f>
        <v>45107</v>
      </c>
      <c r="L566" s="47">
        <f t="shared" ref="L566" si="622">E566+23</f>
        <v>45103</v>
      </c>
      <c r="M566" s="47">
        <f t="shared" ref="M566" si="623">E566+37</f>
        <v>45117</v>
      </c>
      <c r="N566" s="47">
        <f t="shared" ref="N566" si="624">E566+32</f>
        <v>45112</v>
      </c>
      <c r="O566" s="10"/>
    </row>
    <row r="567" spans="1:15" hidden="1" x14ac:dyDescent="0.35">
      <c r="A567" s="130">
        <v>23</v>
      </c>
      <c r="B567" s="28" t="s">
        <v>1462</v>
      </c>
      <c r="C567" s="134">
        <f t="shared" si="434"/>
        <v>45080</v>
      </c>
      <c r="D567" s="47">
        <f t="shared" si="435"/>
        <v>45085</v>
      </c>
      <c r="E567" s="47">
        <f t="shared" si="413"/>
        <v>45087</v>
      </c>
      <c r="F567" s="47">
        <f t="shared" ref="F567" si="625">E567+9</f>
        <v>45096</v>
      </c>
      <c r="G567" s="47">
        <f t="shared" ref="G567" si="626">E567+19</f>
        <v>45106</v>
      </c>
      <c r="H567" s="47">
        <f t="shared" ref="H567:H572" si="627">E567+17</f>
        <v>45104</v>
      </c>
      <c r="I567" s="47">
        <f t="shared" ref="I567:I571" si="628">E567+20</f>
        <v>45107</v>
      </c>
      <c r="J567" s="47">
        <f t="shared" ref="J567:J572" si="629">E567+26</f>
        <v>45113</v>
      </c>
      <c r="K567" s="47">
        <f t="shared" ref="K567:K572" si="630">E567+39</f>
        <v>45126</v>
      </c>
      <c r="L567" s="47">
        <f t="shared" ref="L567:L572" si="631">E567+25</f>
        <v>45112</v>
      </c>
      <c r="M567" s="47">
        <f t="shared" ref="M567:M572" si="632">E567+41</f>
        <v>45128</v>
      </c>
      <c r="N567" s="47">
        <f t="shared" ref="N567" si="633">E567+32</f>
        <v>45119</v>
      </c>
      <c r="O567" s="10"/>
    </row>
    <row r="568" spans="1:15" hidden="1" x14ac:dyDescent="0.35">
      <c r="A568" s="130">
        <v>24</v>
      </c>
      <c r="B568" s="28" t="s">
        <v>1470</v>
      </c>
      <c r="C568" s="134">
        <f t="shared" si="434"/>
        <v>45087</v>
      </c>
      <c r="D568" s="47">
        <f t="shared" si="435"/>
        <v>45092</v>
      </c>
      <c r="E568" s="47">
        <f t="shared" si="413"/>
        <v>45094</v>
      </c>
      <c r="F568" s="47">
        <f t="shared" ref="F568" si="634">E568+9</f>
        <v>45103</v>
      </c>
      <c r="G568" s="47">
        <f t="shared" ref="G568" si="635">E568+19</f>
        <v>45113</v>
      </c>
      <c r="H568" s="47">
        <f t="shared" si="627"/>
        <v>45111</v>
      </c>
      <c r="I568" s="47">
        <f t="shared" si="628"/>
        <v>45114</v>
      </c>
      <c r="J568" s="47">
        <f t="shared" si="629"/>
        <v>45120</v>
      </c>
      <c r="K568" s="47">
        <f t="shared" si="630"/>
        <v>45133</v>
      </c>
      <c r="L568" s="47">
        <f t="shared" si="631"/>
        <v>45119</v>
      </c>
      <c r="M568" s="47">
        <f t="shared" si="632"/>
        <v>45135</v>
      </c>
      <c r="N568" s="47">
        <f t="shared" ref="N568" si="636">E568+32</f>
        <v>45126</v>
      </c>
      <c r="O568" s="10"/>
    </row>
    <row r="569" spans="1:15" hidden="1" x14ac:dyDescent="0.35">
      <c r="A569" s="130">
        <v>25</v>
      </c>
      <c r="B569" s="28" t="s">
        <v>1476</v>
      </c>
      <c r="C569" s="134">
        <f t="shared" si="434"/>
        <v>45094</v>
      </c>
      <c r="D569" s="47">
        <f t="shared" si="435"/>
        <v>45099</v>
      </c>
      <c r="E569" s="47">
        <f>E568+7</f>
        <v>45101</v>
      </c>
      <c r="F569" s="47">
        <f t="shared" ref="F569" si="637">E569+9</f>
        <v>45110</v>
      </c>
      <c r="G569" s="47">
        <f t="shared" ref="G569" si="638">E569+19</f>
        <v>45120</v>
      </c>
      <c r="H569" s="47">
        <f t="shared" si="627"/>
        <v>45118</v>
      </c>
      <c r="I569" s="47">
        <f t="shared" si="628"/>
        <v>45121</v>
      </c>
      <c r="J569" s="47">
        <f t="shared" si="629"/>
        <v>45127</v>
      </c>
      <c r="K569" s="47">
        <f t="shared" si="630"/>
        <v>45140</v>
      </c>
      <c r="L569" s="47">
        <f t="shared" si="631"/>
        <v>45126</v>
      </c>
      <c r="M569" s="47">
        <f t="shared" si="632"/>
        <v>45142</v>
      </c>
      <c r="N569" s="47">
        <f t="shared" ref="N569" si="639">E569+32</f>
        <v>45133</v>
      </c>
      <c r="O569" s="10"/>
    </row>
    <row r="570" spans="1:15" hidden="1" x14ac:dyDescent="0.35">
      <c r="A570" s="130">
        <v>26</v>
      </c>
      <c r="B570" s="28" t="s">
        <v>1533</v>
      </c>
      <c r="C570" s="134">
        <f t="shared" si="434"/>
        <v>45101</v>
      </c>
      <c r="D570" s="47">
        <f t="shared" si="435"/>
        <v>45106</v>
      </c>
      <c r="E570" s="47">
        <f t="shared" ref="E570:E637" si="640">E569+7</f>
        <v>45108</v>
      </c>
      <c r="F570" s="47">
        <f t="shared" ref="F570" si="641">E570+9</f>
        <v>45117</v>
      </c>
      <c r="G570" s="47">
        <f t="shared" ref="G570" si="642">E570+19</f>
        <v>45127</v>
      </c>
      <c r="H570" s="47">
        <f t="shared" si="627"/>
        <v>45125</v>
      </c>
      <c r="I570" s="47">
        <f t="shared" si="628"/>
        <v>45128</v>
      </c>
      <c r="J570" s="47">
        <f t="shared" si="629"/>
        <v>45134</v>
      </c>
      <c r="K570" s="47">
        <f t="shared" si="630"/>
        <v>45147</v>
      </c>
      <c r="L570" s="47">
        <f t="shared" si="631"/>
        <v>45133</v>
      </c>
      <c r="M570" s="47">
        <f t="shared" si="632"/>
        <v>45149</v>
      </c>
      <c r="N570" s="47">
        <f t="shared" ref="N570" si="643">E570+32</f>
        <v>45140</v>
      </c>
      <c r="O570" s="10"/>
    </row>
    <row r="571" spans="1:15" hidden="1" x14ac:dyDescent="0.35">
      <c r="A571" s="130">
        <v>27</v>
      </c>
      <c r="B571" s="28" t="s">
        <v>1544</v>
      </c>
      <c r="C571" s="134">
        <f t="shared" si="434"/>
        <v>45108</v>
      </c>
      <c r="D571" s="47">
        <f t="shared" si="435"/>
        <v>45113</v>
      </c>
      <c r="E571" s="47">
        <f t="shared" si="640"/>
        <v>45115</v>
      </c>
      <c r="F571" s="47">
        <f t="shared" ref="F571" si="644">E571+9</f>
        <v>45124</v>
      </c>
      <c r="G571" s="47">
        <f t="shared" ref="G571" si="645">E571+19</f>
        <v>45134</v>
      </c>
      <c r="H571" s="47">
        <f t="shared" si="627"/>
        <v>45132</v>
      </c>
      <c r="I571" s="47">
        <f t="shared" si="628"/>
        <v>45135</v>
      </c>
      <c r="J571" s="47">
        <f t="shared" si="629"/>
        <v>45141</v>
      </c>
      <c r="K571" s="47">
        <f t="shared" si="630"/>
        <v>45154</v>
      </c>
      <c r="L571" s="47">
        <f t="shared" si="631"/>
        <v>45140</v>
      </c>
      <c r="M571" s="47">
        <f t="shared" si="632"/>
        <v>45156</v>
      </c>
      <c r="N571" s="47">
        <f t="shared" ref="N571" si="646">E571+32</f>
        <v>45147</v>
      </c>
      <c r="O571" s="10"/>
    </row>
    <row r="572" spans="1:15" hidden="1" x14ac:dyDescent="0.35">
      <c r="A572" s="130">
        <v>28</v>
      </c>
      <c r="B572" s="28" t="s">
        <v>1507</v>
      </c>
      <c r="C572" s="134">
        <f t="shared" si="434"/>
        <v>45115</v>
      </c>
      <c r="D572" s="47">
        <f t="shared" si="435"/>
        <v>45120</v>
      </c>
      <c r="E572" s="47">
        <f t="shared" si="640"/>
        <v>45122</v>
      </c>
      <c r="F572" s="47">
        <f t="shared" ref="F572" si="647">E572+9</f>
        <v>45131</v>
      </c>
      <c r="G572" s="47">
        <f t="shared" ref="G572" si="648">E572+19</f>
        <v>45141</v>
      </c>
      <c r="H572" s="47">
        <f t="shared" si="627"/>
        <v>45139</v>
      </c>
      <c r="I572" s="47">
        <f t="shared" ref="I572:I577" si="649">E572+21</f>
        <v>45143</v>
      </c>
      <c r="J572" s="47">
        <f t="shared" si="629"/>
        <v>45148</v>
      </c>
      <c r="K572" s="47">
        <f t="shared" si="630"/>
        <v>45161</v>
      </c>
      <c r="L572" s="47">
        <f t="shared" si="631"/>
        <v>45147</v>
      </c>
      <c r="M572" s="47">
        <f t="shared" si="632"/>
        <v>45163</v>
      </c>
      <c r="N572" s="47">
        <f t="shared" ref="N572" si="650">E572+32</f>
        <v>45154</v>
      </c>
      <c r="O572" s="10"/>
    </row>
    <row r="573" spans="1:15" hidden="1" x14ac:dyDescent="0.35">
      <c r="A573" s="130">
        <v>29</v>
      </c>
      <c r="B573" s="28" t="s">
        <v>1521</v>
      </c>
      <c r="C573" s="134">
        <f t="shared" si="434"/>
        <v>45122</v>
      </c>
      <c r="D573" s="47">
        <f t="shared" si="435"/>
        <v>45127</v>
      </c>
      <c r="E573" s="47">
        <f t="shared" si="640"/>
        <v>45129</v>
      </c>
      <c r="F573" s="47">
        <f t="shared" ref="F573" si="651">E573+9</f>
        <v>45138</v>
      </c>
      <c r="G573" s="47">
        <f t="shared" ref="G573" si="652">E573+19</f>
        <v>45148</v>
      </c>
      <c r="H573" s="47">
        <f t="shared" ref="H573" si="653">E573+17</f>
        <v>45146</v>
      </c>
      <c r="I573" s="47">
        <f t="shared" si="649"/>
        <v>45150</v>
      </c>
      <c r="J573" s="47">
        <f t="shared" ref="J573" si="654">E573+26</f>
        <v>45155</v>
      </c>
      <c r="K573" s="47">
        <f t="shared" ref="K573" si="655">E573+39</f>
        <v>45168</v>
      </c>
      <c r="L573" s="47">
        <f t="shared" ref="L573" si="656">E573+25</f>
        <v>45154</v>
      </c>
      <c r="M573" s="47">
        <f t="shared" ref="M573" si="657">E573+41</f>
        <v>45170</v>
      </c>
      <c r="N573" s="47">
        <f t="shared" ref="N573" si="658">E573+32</f>
        <v>45161</v>
      </c>
      <c r="O573" s="10"/>
    </row>
    <row r="574" spans="1:15" hidden="1" x14ac:dyDescent="0.35">
      <c r="A574" s="130">
        <v>30</v>
      </c>
      <c r="B574" s="28" t="s">
        <v>1534</v>
      </c>
      <c r="C574" s="134">
        <f t="shared" si="434"/>
        <v>45129</v>
      </c>
      <c r="D574" s="47">
        <f t="shared" si="435"/>
        <v>45134</v>
      </c>
      <c r="E574" s="47">
        <f t="shared" si="640"/>
        <v>45136</v>
      </c>
      <c r="F574" s="47">
        <f t="shared" ref="F574" si="659">E574+9</f>
        <v>45145</v>
      </c>
      <c r="G574" s="47">
        <f t="shared" ref="G574" si="660">E574+19</f>
        <v>45155</v>
      </c>
      <c r="H574" s="47">
        <f t="shared" ref="H574" si="661">E574+17</f>
        <v>45153</v>
      </c>
      <c r="I574" s="47">
        <f t="shared" si="649"/>
        <v>45157</v>
      </c>
      <c r="J574" s="47">
        <f t="shared" ref="J574" si="662">E574+26</f>
        <v>45162</v>
      </c>
      <c r="K574" s="47">
        <f t="shared" ref="K574" si="663">E574+39</f>
        <v>45175</v>
      </c>
      <c r="L574" s="47">
        <f t="shared" ref="L574" si="664">E574+25</f>
        <v>45161</v>
      </c>
      <c r="M574" s="47">
        <f t="shared" ref="M574" si="665">E574+41</f>
        <v>45177</v>
      </c>
      <c r="N574" s="47">
        <f t="shared" ref="N574" si="666">E574+32</f>
        <v>45168</v>
      </c>
      <c r="O574" s="10"/>
    </row>
    <row r="575" spans="1:15" hidden="1" x14ac:dyDescent="0.35">
      <c r="A575" s="130">
        <v>31</v>
      </c>
      <c r="B575" s="28" t="s">
        <v>1545</v>
      </c>
      <c r="C575" s="134">
        <f t="shared" si="434"/>
        <v>45136</v>
      </c>
      <c r="D575" s="47">
        <f t="shared" si="435"/>
        <v>45141</v>
      </c>
      <c r="E575" s="47">
        <f t="shared" si="640"/>
        <v>45143</v>
      </c>
      <c r="F575" s="47">
        <f t="shared" ref="F575" si="667">E575+9</f>
        <v>45152</v>
      </c>
      <c r="G575" s="47">
        <f t="shared" ref="G575" si="668">E575+19</f>
        <v>45162</v>
      </c>
      <c r="H575" s="47">
        <f t="shared" ref="H575" si="669">E575+17</f>
        <v>45160</v>
      </c>
      <c r="I575" s="47">
        <f t="shared" si="649"/>
        <v>45164</v>
      </c>
      <c r="J575" s="47">
        <f t="shared" ref="J575" si="670">E575+26</f>
        <v>45169</v>
      </c>
      <c r="K575" s="47">
        <f t="shared" ref="K575" si="671">E575+39</f>
        <v>45182</v>
      </c>
      <c r="L575" s="47">
        <f t="shared" ref="L575" si="672">E575+25</f>
        <v>45168</v>
      </c>
      <c r="M575" s="47">
        <f t="shared" ref="M575" si="673">E575+41</f>
        <v>45184</v>
      </c>
      <c r="N575" s="47">
        <f t="shared" ref="N575" si="674">E575+32</f>
        <v>45175</v>
      </c>
      <c r="O575" s="10"/>
    </row>
    <row r="576" spans="1:15" hidden="1" x14ac:dyDescent="0.35">
      <c r="A576" s="130">
        <v>32</v>
      </c>
      <c r="B576" s="28" t="s">
        <v>1564</v>
      </c>
      <c r="C576" s="134">
        <f t="shared" si="434"/>
        <v>45143</v>
      </c>
      <c r="D576" s="47">
        <f t="shared" si="435"/>
        <v>45148</v>
      </c>
      <c r="E576" s="47">
        <f t="shared" si="640"/>
        <v>45150</v>
      </c>
      <c r="F576" s="47">
        <f t="shared" ref="F576" si="675">E576+9</f>
        <v>45159</v>
      </c>
      <c r="G576" s="47">
        <f t="shared" ref="G576" si="676">E576+19</f>
        <v>45169</v>
      </c>
      <c r="H576" s="47">
        <f t="shared" ref="H576" si="677">E576+17</f>
        <v>45167</v>
      </c>
      <c r="I576" s="47">
        <f t="shared" si="649"/>
        <v>45171</v>
      </c>
      <c r="J576" s="47">
        <f t="shared" ref="J576" si="678">E576+26</f>
        <v>45176</v>
      </c>
      <c r="K576" s="47">
        <f t="shared" ref="K576" si="679">E576+39</f>
        <v>45189</v>
      </c>
      <c r="L576" s="47">
        <f t="shared" ref="L576" si="680">E576+25</f>
        <v>45175</v>
      </c>
      <c r="M576" s="47">
        <f t="shared" ref="M576" si="681">E576+41</f>
        <v>45191</v>
      </c>
      <c r="N576" s="47">
        <f t="shared" ref="N576" si="682">E576+32</f>
        <v>45182</v>
      </c>
      <c r="O576" s="10"/>
    </row>
    <row r="577" spans="1:15" hidden="1" x14ac:dyDescent="0.35">
      <c r="A577" s="130">
        <v>33</v>
      </c>
      <c r="B577" s="28" t="s">
        <v>1563</v>
      </c>
      <c r="C577" s="134">
        <f t="shared" si="434"/>
        <v>45150</v>
      </c>
      <c r="D577" s="47">
        <f t="shared" si="435"/>
        <v>45155</v>
      </c>
      <c r="E577" s="47">
        <f t="shared" si="640"/>
        <v>45157</v>
      </c>
      <c r="F577" s="47">
        <f t="shared" ref="F577" si="683">E577+9</f>
        <v>45166</v>
      </c>
      <c r="G577" s="47">
        <f t="shared" ref="G577" si="684">E577+19</f>
        <v>45176</v>
      </c>
      <c r="H577" s="47">
        <f t="shared" ref="H577" si="685">E577+17</f>
        <v>45174</v>
      </c>
      <c r="I577" s="47">
        <f t="shared" si="649"/>
        <v>45178</v>
      </c>
      <c r="J577" s="47">
        <f t="shared" ref="J577" si="686">E577+26</f>
        <v>45183</v>
      </c>
      <c r="K577" s="47">
        <f t="shared" ref="K577" si="687">E577+39</f>
        <v>45196</v>
      </c>
      <c r="L577" s="47">
        <f t="shared" ref="L577" si="688">E577+25</f>
        <v>45182</v>
      </c>
      <c r="M577" s="47">
        <f t="shared" ref="M577" si="689">E577+41</f>
        <v>45198</v>
      </c>
      <c r="N577" s="47">
        <f t="shared" ref="N577" si="690">E577+32</f>
        <v>45189</v>
      </c>
      <c r="O577" s="10"/>
    </row>
    <row r="578" spans="1:15" hidden="1" x14ac:dyDescent="0.35">
      <c r="A578" s="130">
        <v>34</v>
      </c>
      <c r="B578" s="28" t="s">
        <v>1575</v>
      </c>
      <c r="C578" s="134">
        <f t="shared" si="434"/>
        <v>45157</v>
      </c>
      <c r="D578" s="47">
        <f t="shared" si="435"/>
        <v>45162</v>
      </c>
      <c r="E578" s="47">
        <f t="shared" si="640"/>
        <v>45164</v>
      </c>
      <c r="F578" s="47">
        <f t="shared" ref="F578" si="691">E578+9</f>
        <v>45173</v>
      </c>
      <c r="G578" s="47">
        <f t="shared" ref="G578" si="692">E578+19</f>
        <v>45183</v>
      </c>
      <c r="H578" s="47">
        <f t="shared" ref="H578" si="693">E578+17</f>
        <v>45181</v>
      </c>
      <c r="I578" s="47">
        <f t="shared" ref="I578" si="694">E578+21</f>
        <v>45185</v>
      </c>
      <c r="J578" s="47">
        <f t="shared" ref="J578" si="695">E578+26</f>
        <v>45190</v>
      </c>
      <c r="K578" s="47">
        <f t="shared" ref="K578" si="696">E578+39</f>
        <v>45203</v>
      </c>
      <c r="L578" s="47">
        <f t="shared" ref="L578" si="697">E578+25</f>
        <v>45189</v>
      </c>
      <c r="M578" s="47">
        <f t="shared" ref="M578" si="698">E578+41</f>
        <v>45205</v>
      </c>
      <c r="N578" s="47">
        <f t="shared" ref="N578" si="699">E578+32</f>
        <v>45196</v>
      </c>
      <c r="O578" s="10"/>
    </row>
    <row r="579" spans="1:15" hidden="1" x14ac:dyDescent="0.35">
      <c r="A579" s="130">
        <v>35</v>
      </c>
      <c r="B579" s="28" t="s">
        <v>1588</v>
      </c>
      <c r="C579" s="134">
        <f t="shared" si="434"/>
        <v>45164</v>
      </c>
      <c r="D579" s="47">
        <f t="shared" si="435"/>
        <v>45169</v>
      </c>
      <c r="E579" s="47">
        <f t="shared" si="640"/>
        <v>45171</v>
      </c>
      <c r="F579" s="47">
        <f t="shared" ref="F579" si="700">E579+9</f>
        <v>45180</v>
      </c>
      <c r="G579" s="47">
        <f t="shared" ref="G579" si="701">E579+19</f>
        <v>45190</v>
      </c>
      <c r="H579" s="47">
        <f t="shared" ref="H579" si="702">E579+17</f>
        <v>45188</v>
      </c>
      <c r="I579" s="47">
        <f t="shared" ref="I579" si="703">E579+21</f>
        <v>45192</v>
      </c>
      <c r="J579" s="47">
        <f t="shared" ref="J579" si="704">E579+26</f>
        <v>45197</v>
      </c>
      <c r="K579" s="47">
        <f t="shared" ref="K579" si="705">E579+39</f>
        <v>45210</v>
      </c>
      <c r="L579" s="47">
        <f t="shared" ref="L579" si="706">E579+25</f>
        <v>45196</v>
      </c>
      <c r="M579" s="47">
        <f t="shared" ref="M579" si="707">E579+41</f>
        <v>45212</v>
      </c>
      <c r="N579" s="47">
        <f t="shared" ref="N579" si="708">E579+32</f>
        <v>45203</v>
      </c>
      <c r="O579" s="10"/>
    </row>
    <row r="580" spans="1:15" hidden="1" x14ac:dyDescent="0.35">
      <c r="A580" s="130">
        <v>36</v>
      </c>
      <c r="B580" s="28" t="s">
        <v>1590</v>
      </c>
      <c r="C580" s="134">
        <f t="shared" si="434"/>
        <v>45171</v>
      </c>
      <c r="D580" s="47">
        <f t="shared" si="435"/>
        <v>45176</v>
      </c>
      <c r="E580" s="47">
        <f t="shared" si="640"/>
        <v>45178</v>
      </c>
      <c r="F580" s="47">
        <f t="shared" ref="F580" si="709">E580+9</f>
        <v>45187</v>
      </c>
      <c r="G580" s="47">
        <f t="shared" ref="G580" si="710">E580+19</f>
        <v>45197</v>
      </c>
      <c r="H580" s="47">
        <f t="shared" ref="H580" si="711">E580+17</f>
        <v>45195</v>
      </c>
      <c r="I580" s="47">
        <f t="shared" ref="I580" si="712">E580+21</f>
        <v>45199</v>
      </c>
      <c r="J580" s="47">
        <f t="shared" ref="J580" si="713">E580+26</f>
        <v>45204</v>
      </c>
      <c r="K580" s="47">
        <f t="shared" ref="K580" si="714">E580+39</f>
        <v>45217</v>
      </c>
      <c r="L580" s="47">
        <f t="shared" ref="L580" si="715">E580+25</f>
        <v>45203</v>
      </c>
      <c r="M580" s="47">
        <f t="shared" ref="M580" si="716">E580+41</f>
        <v>45219</v>
      </c>
      <c r="N580" s="47">
        <f t="shared" ref="N580" si="717">E580+32</f>
        <v>45210</v>
      </c>
      <c r="O580" s="10"/>
    </row>
    <row r="581" spans="1:15" hidden="1" x14ac:dyDescent="0.35">
      <c r="A581" s="130">
        <v>37</v>
      </c>
      <c r="B581" s="28" t="s">
        <v>1598</v>
      </c>
      <c r="C581" s="134">
        <f t="shared" si="434"/>
        <v>45178</v>
      </c>
      <c r="D581" s="47">
        <f t="shared" si="435"/>
        <v>45183</v>
      </c>
      <c r="E581" s="47">
        <f t="shared" si="640"/>
        <v>45185</v>
      </c>
      <c r="F581" s="47">
        <f t="shared" ref="F581" si="718">E581+9</f>
        <v>45194</v>
      </c>
      <c r="G581" s="47">
        <f t="shared" ref="G581" si="719">E581+19</f>
        <v>45204</v>
      </c>
      <c r="H581" s="47">
        <f t="shared" ref="H581" si="720">E581+17</f>
        <v>45202</v>
      </c>
      <c r="I581" s="47">
        <f t="shared" ref="I581" si="721">E581+21</f>
        <v>45206</v>
      </c>
      <c r="J581" s="47">
        <f t="shared" ref="J581" si="722">E581+26</f>
        <v>45211</v>
      </c>
      <c r="K581" s="47">
        <f t="shared" ref="K581" si="723">E581+39</f>
        <v>45224</v>
      </c>
      <c r="L581" s="47">
        <f t="shared" ref="L581" si="724">E581+25</f>
        <v>45210</v>
      </c>
      <c r="M581" s="47">
        <f t="shared" ref="M581" si="725">E581+41</f>
        <v>45226</v>
      </c>
      <c r="N581" s="47">
        <f t="shared" ref="N581" si="726">E581+32</f>
        <v>45217</v>
      </c>
      <c r="O581" s="10"/>
    </row>
    <row r="582" spans="1:15" hidden="1" x14ac:dyDescent="0.35">
      <c r="A582" s="130">
        <v>38</v>
      </c>
      <c r="B582" s="28" t="s">
        <v>1606</v>
      </c>
      <c r="C582" s="134">
        <f t="shared" si="434"/>
        <v>45185</v>
      </c>
      <c r="D582" s="47">
        <f t="shared" si="435"/>
        <v>45190</v>
      </c>
      <c r="E582" s="47">
        <f t="shared" si="640"/>
        <v>45192</v>
      </c>
      <c r="F582" s="47">
        <f t="shared" ref="F582" si="727">E582+9</f>
        <v>45201</v>
      </c>
      <c r="G582" s="47">
        <f t="shared" ref="G582" si="728">E582+19</f>
        <v>45211</v>
      </c>
      <c r="H582" s="47">
        <f t="shared" ref="H582" si="729">E582+17</f>
        <v>45209</v>
      </c>
      <c r="I582" s="47">
        <f t="shared" ref="I582" si="730">E582+21</f>
        <v>45213</v>
      </c>
      <c r="J582" s="47">
        <f t="shared" ref="J582" si="731">E582+26</f>
        <v>45218</v>
      </c>
      <c r="K582" s="47">
        <f t="shared" ref="K582" si="732">E582+39</f>
        <v>45231</v>
      </c>
      <c r="L582" s="47">
        <f t="shared" ref="L582" si="733">E582+25</f>
        <v>45217</v>
      </c>
      <c r="M582" s="47">
        <f t="shared" ref="M582" si="734">E582+41</f>
        <v>45233</v>
      </c>
      <c r="N582" s="47">
        <f t="shared" ref="N582" si="735">E582+32</f>
        <v>45224</v>
      </c>
      <c r="O582" s="10"/>
    </row>
    <row r="583" spans="1:15" hidden="1" x14ac:dyDescent="0.35">
      <c r="A583" s="130">
        <v>39</v>
      </c>
      <c r="B583" s="28" t="s">
        <v>1621</v>
      </c>
      <c r="C583" s="134">
        <f t="shared" si="434"/>
        <v>45192</v>
      </c>
      <c r="D583" s="47">
        <f t="shared" si="435"/>
        <v>45197</v>
      </c>
      <c r="E583" s="47">
        <f t="shared" si="640"/>
        <v>45199</v>
      </c>
      <c r="F583" s="47">
        <f t="shared" ref="F583" si="736">E583+9</f>
        <v>45208</v>
      </c>
      <c r="G583" s="47">
        <f t="shared" ref="G583" si="737">E583+19</f>
        <v>45218</v>
      </c>
      <c r="H583" s="47">
        <f t="shared" ref="H583" si="738">E583+17</f>
        <v>45216</v>
      </c>
      <c r="I583" s="47">
        <f t="shared" ref="I583" si="739">E583+21</f>
        <v>45220</v>
      </c>
      <c r="J583" s="47">
        <f t="shared" ref="J583" si="740">E583+26</f>
        <v>45225</v>
      </c>
      <c r="K583" s="47">
        <f t="shared" ref="K583" si="741">E583+39</f>
        <v>45238</v>
      </c>
      <c r="L583" s="47">
        <f t="shared" ref="L583" si="742">E583+25</f>
        <v>45224</v>
      </c>
      <c r="M583" s="47">
        <f t="shared" ref="M583" si="743">E583+41</f>
        <v>45240</v>
      </c>
      <c r="N583" s="47">
        <f t="shared" ref="N583" si="744">E583+32</f>
        <v>45231</v>
      </c>
      <c r="O583" s="10"/>
    </row>
    <row r="584" spans="1:15" hidden="1" x14ac:dyDescent="0.35">
      <c r="A584" s="130">
        <v>40</v>
      </c>
      <c r="B584" s="28" t="s">
        <v>1631</v>
      </c>
      <c r="C584" s="134">
        <f t="shared" si="434"/>
        <v>45199</v>
      </c>
      <c r="D584" s="47">
        <f t="shared" si="435"/>
        <v>45204</v>
      </c>
      <c r="E584" s="47">
        <f t="shared" si="640"/>
        <v>45206</v>
      </c>
      <c r="F584" s="47">
        <f t="shared" ref="F584" si="745">E584+9</f>
        <v>45215</v>
      </c>
      <c r="G584" s="47">
        <f t="shared" ref="G584" si="746">E584+19</f>
        <v>45225</v>
      </c>
      <c r="H584" s="47">
        <f t="shared" ref="H584" si="747">E584+17</f>
        <v>45223</v>
      </c>
      <c r="I584" s="47">
        <f t="shared" ref="I584" si="748">E584+21</f>
        <v>45227</v>
      </c>
      <c r="J584" s="47">
        <f t="shared" ref="J584" si="749">E584+26</f>
        <v>45232</v>
      </c>
      <c r="K584" s="47">
        <f t="shared" ref="K584" si="750">E584+39</f>
        <v>45245</v>
      </c>
      <c r="L584" s="47">
        <f t="shared" ref="L584" si="751">E584+25</f>
        <v>45231</v>
      </c>
      <c r="M584" s="47">
        <f t="shared" ref="M584" si="752">E584+41</f>
        <v>45247</v>
      </c>
      <c r="N584" s="47">
        <f t="shared" ref="N584" si="753">E584+32</f>
        <v>45238</v>
      </c>
      <c r="O584" s="10"/>
    </row>
    <row r="585" spans="1:15" hidden="1" x14ac:dyDescent="0.35">
      <c r="A585" s="130">
        <v>41</v>
      </c>
      <c r="B585" s="28" t="s">
        <v>1640</v>
      </c>
      <c r="C585" s="134">
        <f t="shared" si="434"/>
        <v>45206</v>
      </c>
      <c r="D585" s="47">
        <f t="shared" si="435"/>
        <v>45211</v>
      </c>
      <c r="E585" s="47">
        <f t="shared" si="640"/>
        <v>45213</v>
      </c>
      <c r="F585" s="47">
        <f t="shared" ref="F585" si="754">E585+9</f>
        <v>45222</v>
      </c>
      <c r="G585" s="47">
        <f t="shared" ref="G585" si="755">E585+19</f>
        <v>45232</v>
      </c>
      <c r="H585" s="47">
        <f t="shared" ref="H585" si="756">E585+17</f>
        <v>45230</v>
      </c>
      <c r="I585" s="47">
        <f t="shared" ref="I585" si="757">E585+21</f>
        <v>45234</v>
      </c>
      <c r="J585" s="47">
        <f t="shared" ref="J585" si="758">E585+26</f>
        <v>45239</v>
      </c>
      <c r="K585" s="47">
        <f t="shared" ref="K585" si="759">E585+39</f>
        <v>45252</v>
      </c>
      <c r="L585" s="47">
        <f t="shared" ref="L585" si="760">E585+25</f>
        <v>45238</v>
      </c>
      <c r="M585" s="47">
        <f t="shared" ref="M585" si="761">E585+41</f>
        <v>45254</v>
      </c>
      <c r="N585" s="47">
        <f t="shared" ref="N585" si="762">E585+32</f>
        <v>45245</v>
      </c>
      <c r="O585" s="10"/>
    </row>
    <row r="586" spans="1:15" hidden="1" x14ac:dyDescent="0.35">
      <c r="A586" s="130">
        <v>42</v>
      </c>
      <c r="B586" s="28" t="s">
        <v>1650</v>
      </c>
      <c r="C586" s="134">
        <f t="shared" si="434"/>
        <v>45213</v>
      </c>
      <c r="D586" s="47">
        <f t="shared" si="435"/>
        <v>45218</v>
      </c>
      <c r="E586" s="47">
        <f t="shared" si="640"/>
        <v>45220</v>
      </c>
      <c r="F586" s="47">
        <f t="shared" ref="F586" si="763">E586+9</f>
        <v>45229</v>
      </c>
      <c r="G586" s="47">
        <f t="shared" ref="G586" si="764">E586+19</f>
        <v>45239</v>
      </c>
      <c r="H586" s="47">
        <f t="shared" ref="H586" si="765">E586+17</f>
        <v>45237</v>
      </c>
      <c r="I586" s="47">
        <f t="shared" ref="I586" si="766">E586+21</f>
        <v>45241</v>
      </c>
      <c r="J586" s="47">
        <f t="shared" ref="J586" si="767">E586+26</f>
        <v>45246</v>
      </c>
      <c r="K586" s="47">
        <f t="shared" ref="K586" si="768">E586+39</f>
        <v>45259</v>
      </c>
      <c r="L586" s="47">
        <f t="shared" ref="L586" si="769">E586+25</f>
        <v>45245</v>
      </c>
      <c r="M586" s="47">
        <f t="shared" ref="M586" si="770">E586+41</f>
        <v>45261</v>
      </c>
      <c r="N586" s="47">
        <f t="shared" ref="N586" si="771">E586+32</f>
        <v>45252</v>
      </c>
      <c r="O586" s="10"/>
    </row>
    <row r="587" spans="1:15" hidden="1" x14ac:dyDescent="0.35">
      <c r="A587" s="130">
        <v>43</v>
      </c>
      <c r="B587" s="28" t="s">
        <v>1659</v>
      </c>
      <c r="C587" s="134">
        <f t="shared" si="434"/>
        <v>45220</v>
      </c>
      <c r="D587" s="47">
        <f t="shared" si="435"/>
        <v>45225</v>
      </c>
      <c r="E587" s="47">
        <f t="shared" si="640"/>
        <v>45227</v>
      </c>
      <c r="F587" s="47">
        <f t="shared" ref="F587" si="772">E587+9</f>
        <v>45236</v>
      </c>
      <c r="G587" s="47">
        <f t="shared" ref="G587" si="773">E587+19</f>
        <v>45246</v>
      </c>
      <c r="H587" s="47">
        <f t="shared" ref="H587" si="774">E587+17</f>
        <v>45244</v>
      </c>
      <c r="I587" s="47">
        <f t="shared" ref="I587" si="775">E587+21</f>
        <v>45248</v>
      </c>
      <c r="J587" s="47">
        <f t="shared" ref="J587" si="776">E587+26</f>
        <v>45253</v>
      </c>
      <c r="K587" s="47">
        <f t="shared" ref="K587" si="777">E587+39</f>
        <v>45266</v>
      </c>
      <c r="L587" s="47">
        <f t="shared" ref="L587" si="778">E587+25</f>
        <v>45252</v>
      </c>
      <c r="M587" s="47">
        <f t="shared" ref="M587" si="779">E587+41</f>
        <v>45268</v>
      </c>
      <c r="N587" s="47">
        <f t="shared" ref="N587" si="780">E587+32</f>
        <v>45259</v>
      </c>
      <c r="O587" s="10"/>
    </row>
    <row r="588" spans="1:15" hidden="1" x14ac:dyDescent="0.35">
      <c r="A588" s="130">
        <v>44</v>
      </c>
      <c r="B588" s="28" t="s">
        <v>1668</v>
      </c>
      <c r="C588" s="134">
        <f t="shared" si="434"/>
        <v>45227</v>
      </c>
      <c r="D588" s="47">
        <f t="shared" si="435"/>
        <v>45232</v>
      </c>
      <c r="E588" s="47">
        <f t="shared" si="640"/>
        <v>45234</v>
      </c>
      <c r="F588" s="47">
        <f t="shared" ref="F588" si="781">E588+9</f>
        <v>45243</v>
      </c>
      <c r="G588" s="47">
        <f t="shared" ref="G588" si="782">E588+19</f>
        <v>45253</v>
      </c>
      <c r="H588" s="47">
        <f t="shared" ref="H588" si="783">E588+17</f>
        <v>45251</v>
      </c>
      <c r="I588" s="47">
        <f t="shared" ref="I588" si="784">E588+21</f>
        <v>45255</v>
      </c>
      <c r="J588" s="47">
        <f t="shared" ref="J588" si="785">E588+26</f>
        <v>45260</v>
      </c>
      <c r="K588" s="47">
        <f t="shared" ref="K588" si="786">E588+39</f>
        <v>45273</v>
      </c>
      <c r="L588" s="47">
        <f t="shared" ref="L588" si="787">E588+25</f>
        <v>45259</v>
      </c>
      <c r="M588" s="47">
        <f t="shared" ref="M588" si="788">E588+41</f>
        <v>45275</v>
      </c>
      <c r="N588" s="47">
        <f t="shared" ref="N588" si="789">E588+32</f>
        <v>45266</v>
      </c>
      <c r="O588" s="10"/>
    </row>
    <row r="589" spans="1:15" hidden="1" x14ac:dyDescent="0.35">
      <c r="A589" s="130">
        <v>45</v>
      </c>
      <c r="B589" s="28" t="s">
        <v>1678</v>
      </c>
      <c r="C589" s="134">
        <f t="shared" si="434"/>
        <v>45234</v>
      </c>
      <c r="D589" s="47">
        <f t="shared" si="435"/>
        <v>45239</v>
      </c>
      <c r="E589" s="47">
        <f t="shared" si="640"/>
        <v>45241</v>
      </c>
      <c r="F589" s="47">
        <f t="shared" ref="F589" si="790">E589+9</f>
        <v>45250</v>
      </c>
      <c r="G589" s="47">
        <f t="shared" ref="G589" si="791">E589+19</f>
        <v>45260</v>
      </c>
      <c r="H589" s="47">
        <f t="shared" ref="H589" si="792">E589+17</f>
        <v>45258</v>
      </c>
      <c r="I589" s="47">
        <f t="shared" ref="I589" si="793">E589+21</f>
        <v>45262</v>
      </c>
      <c r="J589" s="47">
        <f t="shared" ref="J589" si="794">E589+26</f>
        <v>45267</v>
      </c>
      <c r="K589" s="47">
        <f t="shared" ref="K589" si="795">E589+39</f>
        <v>45280</v>
      </c>
      <c r="L589" s="47">
        <f t="shared" ref="L589" si="796">E589+25</f>
        <v>45266</v>
      </c>
      <c r="M589" s="47">
        <f t="shared" ref="M589" si="797">E589+41</f>
        <v>45282</v>
      </c>
      <c r="N589" s="47">
        <f t="shared" ref="N589" si="798">E589+32</f>
        <v>45273</v>
      </c>
      <c r="O589" s="10"/>
    </row>
    <row r="590" spans="1:15" hidden="1" x14ac:dyDescent="0.35">
      <c r="A590" s="130">
        <v>46</v>
      </c>
      <c r="B590" s="28" t="s">
        <v>1690</v>
      </c>
      <c r="C590" s="134">
        <f t="shared" si="434"/>
        <v>45241</v>
      </c>
      <c r="D590" s="47">
        <f t="shared" si="435"/>
        <v>45246</v>
      </c>
      <c r="E590" s="47">
        <f t="shared" si="640"/>
        <v>45248</v>
      </c>
      <c r="F590" s="47">
        <f t="shared" ref="F590" si="799">E590+9</f>
        <v>45257</v>
      </c>
      <c r="G590" s="47">
        <f t="shared" ref="G590" si="800">E590+19</f>
        <v>45267</v>
      </c>
      <c r="H590" s="47">
        <f t="shared" ref="H590" si="801">E590+17</f>
        <v>45265</v>
      </c>
      <c r="I590" s="47">
        <f t="shared" ref="I590" si="802">E590+21</f>
        <v>45269</v>
      </c>
      <c r="J590" s="47">
        <f t="shared" ref="J590" si="803">E590+26</f>
        <v>45274</v>
      </c>
      <c r="K590" s="47">
        <f t="shared" ref="K590" si="804">E590+39</f>
        <v>45287</v>
      </c>
      <c r="L590" s="47">
        <f t="shared" ref="L590" si="805">E590+25</f>
        <v>45273</v>
      </c>
      <c r="M590" s="47">
        <f t="shared" ref="M590" si="806">E590+41</f>
        <v>45289</v>
      </c>
      <c r="N590" s="47">
        <f t="shared" ref="N590" si="807">E590+32</f>
        <v>45280</v>
      </c>
      <c r="O590" s="10"/>
    </row>
    <row r="591" spans="1:15" hidden="1" x14ac:dyDescent="0.35">
      <c r="A591" s="130">
        <v>47</v>
      </c>
      <c r="B591" s="28" t="s">
        <v>1695</v>
      </c>
      <c r="C591" s="134">
        <f t="shared" si="434"/>
        <v>45248</v>
      </c>
      <c r="D591" s="47">
        <f t="shared" si="435"/>
        <v>45253</v>
      </c>
      <c r="E591" s="47">
        <f t="shared" si="640"/>
        <v>45255</v>
      </c>
      <c r="F591" s="47">
        <f t="shared" ref="F591:F592" si="808">E591+9</f>
        <v>45264</v>
      </c>
      <c r="G591" s="47">
        <f t="shared" ref="G591:G592" si="809">E591+19</f>
        <v>45274</v>
      </c>
      <c r="H591" s="47">
        <f t="shared" ref="H591:H592" si="810">E591+17</f>
        <v>45272</v>
      </c>
      <c r="I591" s="47">
        <f t="shared" ref="I591:I592" si="811">E591+21</f>
        <v>45276</v>
      </c>
      <c r="J591" s="47">
        <f t="shared" ref="J591:J592" si="812">E591+26</f>
        <v>45281</v>
      </c>
      <c r="K591" s="47">
        <f t="shared" ref="K591:K592" si="813">E591+39</f>
        <v>45294</v>
      </c>
      <c r="L591" s="47">
        <f t="shared" ref="L591:L592" si="814">E591+25</f>
        <v>45280</v>
      </c>
      <c r="M591" s="47">
        <f t="shared" ref="M591:M592" si="815">E591+41</f>
        <v>45296</v>
      </c>
      <c r="N591" s="47">
        <f t="shared" ref="N591:N592" si="816">E591+32</f>
        <v>45287</v>
      </c>
      <c r="O591" s="10"/>
    </row>
    <row r="592" spans="1:15" hidden="1" x14ac:dyDescent="0.35">
      <c r="A592" s="130">
        <v>48</v>
      </c>
      <c r="B592" s="28" t="s">
        <v>1696</v>
      </c>
      <c r="C592" s="134">
        <f t="shared" si="434"/>
        <v>45255</v>
      </c>
      <c r="D592" s="47">
        <f t="shared" si="435"/>
        <v>45260</v>
      </c>
      <c r="E592" s="47">
        <f t="shared" si="640"/>
        <v>45262</v>
      </c>
      <c r="F592" s="47">
        <f t="shared" si="808"/>
        <v>45271</v>
      </c>
      <c r="G592" s="47">
        <f t="shared" si="809"/>
        <v>45281</v>
      </c>
      <c r="H592" s="47">
        <f t="shared" si="810"/>
        <v>45279</v>
      </c>
      <c r="I592" s="47">
        <f t="shared" si="811"/>
        <v>45283</v>
      </c>
      <c r="J592" s="47">
        <f t="shared" si="812"/>
        <v>45288</v>
      </c>
      <c r="K592" s="47">
        <f t="shared" si="813"/>
        <v>45301</v>
      </c>
      <c r="L592" s="47">
        <f t="shared" si="814"/>
        <v>45287</v>
      </c>
      <c r="M592" s="47">
        <f t="shared" si="815"/>
        <v>45303</v>
      </c>
      <c r="N592" s="47">
        <f t="shared" si="816"/>
        <v>45294</v>
      </c>
      <c r="O592" s="10"/>
    </row>
    <row r="593" spans="1:15" hidden="1" x14ac:dyDescent="0.35">
      <c r="A593" s="130">
        <v>49</v>
      </c>
      <c r="B593" s="28" t="s">
        <v>1727</v>
      </c>
      <c r="C593" s="134">
        <f t="shared" si="434"/>
        <v>45262</v>
      </c>
      <c r="D593" s="47">
        <f t="shared" si="435"/>
        <v>45267</v>
      </c>
      <c r="E593" s="66">
        <f t="shared" si="640"/>
        <v>45269</v>
      </c>
      <c r="F593" s="47">
        <f t="shared" ref="F593" si="817">E593+9</f>
        <v>45278</v>
      </c>
      <c r="G593" s="66">
        <f t="shared" ref="G593" si="818">E593+19</f>
        <v>45288</v>
      </c>
      <c r="H593" s="47">
        <f t="shared" ref="H593" si="819">E593+17</f>
        <v>45286</v>
      </c>
      <c r="I593" s="66">
        <f t="shared" ref="I593" si="820">E593+21</f>
        <v>45290</v>
      </c>
      <c r="J593" s="47">
        <f t="shared" ref="J593" si="821">E593+26</f>
        <v>45295</v>
      </c>
      <c r="K593" s="66">
        <f t="shared" ref="K593" si="822">E593+39</f>
        <v>45308</v>
      </c>
      <c r="L593" s="47">
        <f t="shared" ref="L593" si="823">E593+25</f>
        <v>45294</v>
      </c>
      <c r="M593" s="66">
        <f t="shared" ref="M593" si="824">E593+41</f>
        <v>45310</v>
      </c>
      <c r="N593" s="47">
        <f t="shared" ref="N593" si="825">E593+32</f>
        <v>45301</v>
      </c>
      <c r="O593" s="10"/>
    </row>
    <row r="594" spans="1:15" hidden="1" x14ac:dyDescent="0.35">
      <c r="A594" s="130">
        <v>50</v>
      </c>
      <c r="B594" s="28" t="s">
        <v>1733</v>
      </c>
      <c r="C594" s="134">
        <f t="shared" si="434"/>
        <v>45269</v>
      </c>
      <c r="D594" s="47">
        <f t="shared" si="435"/>
        <v>45274</v>
      </c>
      <c r="E594" s="66">
        <f t="shared" si="640"/>
        <v>45276</v>
      </c>
      <c r="F594" s="47">
        <f t="shared" ref="F594" si="826">E594+9</f>
        <v>45285</v>
      </c>
      <c r="G594" s="47">
        <f t="shared" ref="G594" si="827">E594+19</f>
        <v>45295</v>
      </c>
      <c r="H594" s="47">
        <f t="shared" ref="H594" si="828">E594+17</f>
        <v>45293</v>
      </c>
      <c r="I594" s="47">
        <f t="shared" ref="I594" si="829">E594+21</f>
        <v>45297</v>
      </c>
      <c r="J594" s="47">
        <f t="shared" ref="J594" si="830">E594+26</f>
        <v>45302</v>
      </c>
      <c r="K594" s="47">
        <f t="shared" ref="K594" si="831">E594+39</f>
        <v>45315</v>
      </c>
      <c r="L594" s="47">
        <f t="shared" ref="L594" si="832">E594+25</f>
        <v>45301</v>
      </c>
      <c r="M594" s="47">
        <f t="shared" ref="M594" si="833">E594+41</f>
        <v>45317</v>
      </c>
      <c r="N594" s="47">
        <f t="shared" ref="N594" si="834">E594+32</f>
        <v>45308</v>
      </c>
      <c r="O594" s="10"/>
    </row>
    <row r="595" spans="1:15" hidden="1" x14ac:dyDescent="0.35">
      <c r="A595" s="130">
        <v>51</v>
      </c>
      <c r="B595" s="28" t="s">
        <v>1741</v>
      </c>
      <c r="C595" s="134">
        <f t="shared" si="434"/>
        <v>45276</v>
      </c>
      <c r="D595" s="47">
        <f t="shared" si="435"/>
        <v>45281</v>
      </c>
      <c r="E595" s="66">
        <f t="shared" si="640"/>
        <v>45283</v>
      </c>
      <c r="F595" s="47">
        <f t="shared" ref="F595" si="835">E595+9</f>
        <v>45292</v>
      </c>
      <c r="G595" s="47">
        <f t="shared" ref="G595" si="836">E595+19</f>
        <v>45302</v>
      </c>
      <c r="H595" s="47">
        <f t="shared" ref="H595" si="837">E595+17</f>
        <v>45300</v>
      </c>
      <c r="I595" s="47">
        <f t="shared" ref="I595" si="838">E595+21</f>
        <v>45304</v>
      </c>
      <c r="J595" s="47">
        <f t="shared" ref="J595" si="839">E595+26</f>
        <v>45309</v>
      </c>
      <c r="K595" s="47">
        <f t="shared" ref="K595" si="840">E595+39</f>
        <v>45322</v>
      </c>
      <c r="L595" s="47">
        <f t="shared" ref="L595" si="841">E595+25</f>
        <v>45308</v>
      </c>
      <c r="M595" s="47">
        <f t="shared" ref="M595" si="842">E595+41</f>
        <v>45324</v>
      </c>
      <c r="N595" s="47">
        <f t="shared" ref="N595" si="843">E595+32</f>
        <v>45315</v>
      </c>
      <c r="O595" s="10"/>
    </row>
    <row r="596" spans="1:15" hidden="1" x14ac:dyDescent="0.35">
      <c r="A596" s="130">
        <v>52</v>
      </c>
      <c r="B596" s="28" t="s">
        <v>1770</v>
      </c>
      <c r="C596" s="46">
        <f t="shared" si="434"/>
        <v>45283</v>
      </c>
      <c r="D596" s="66">
        <f t="shared" si="435"/>
        <v>45288</v>
      </c>
      <c r="E596" s="47">
        <f t="shared" si="640"/>
        <v>45290</v>
      </c>
      <c r="F596" s="47">
        <f t="shared" ref="F596" si="844">E596+9</f>
        <v>45299</v>
      </c>
      <c r="G596" s="47">
        <f t="shared" ref="G596" si="845">E596+19</f>
        <v>45309</v>
      </c>
      <c r="H596" s="47">
        <f t="shared" ref="H596" si="846">E596+17</f>
        <v>45307</v>
      </c>
      <c r="I596" s="47">
        <f t="shared" ref="I596" si="847">E596+21</f>
        <v>45311</v>
      </c>
      <c r="J596" s="47">
        <f t="shared" ref="J596" si="848">E596+26</f>
        <v>45316</v>
      </c>
      <c r="K596" s="47">
        <f t="shared" ref="K596" si="849">E596+39</f>
        <v>45329</v>
      </c>
      <c r="L596" s="47">
        <f t="shared" ref="L596" si="850">E596+25</f>
        <v>45315</v>
      </c>
      <c r="M596" s="47">
        <f t="shared" ref="M596" si="851">E596+41</f>
        <v>45331</v>
      </c>
      <c r="N596" s="47">
        <f t="shared" ref="N596" si="852">E596+32</f>
        <v>45322</v>
      </c>
      <c r="O596" s="10"/>
    </row>
    <row r="597" spans="1:15" hidden="1" x14ac:dyDescent="0.35">
      <c r="A597" s="130">
        <v>1</v>
      </c>
      <c r="B597" s="28" t="s">
        <v>1771</v>
      </c>
      <c r="C597" s="134">
        <f t="shared" si="434"/>
        <v>45290</v>
      </c>
      <c r="D597" s="47">
        <f t="shared" si="435"/>
        <v>45295</v>
      </c>
      <c r="E597" s="66">
        <f t="shared" si="640"/>
        <v>45297</v>
      </c>
      <c r="F597" s="47">
        <f t="shared" ref="F597" si="853">E597+9</f>
        <v>45306</v>
      </c>
      <c r="G597" s="66">
        <f t="shared" ref="G597" si="854">E597+19</f>
        <v>45316</v>
      </c>
      <c r="H597" s="47">
        <f t="shared" ref="H597" si="855">E597+17</f>
        <v>45314</v>
      </c>
      <c r="I597" s="66">
        <f t="shared" ref="I597" si="856">E597+21</f>
        <v>45318</v>
      </c>
      <c r="J597" s="47">
        <f t="shared" ref="J597" si="857">E597+26</f>
        <v>45323</v>
      </c>
      <c r="K597" s="66">
        <f t="shared" ref="K597" si="858">E597+39</f>
        <v>45336</v>
      </c>
      <c r="L597" s="47">
        <f t="shared" ref="L597" si="859">E597+25</f>
        <v>45322</v>
      </c>
      <c r="M597" s="66">
        <f t="shared" ref="M597" si="860">E597+41</f>
        <v>45338</v>
      </c>
      <c r="N597" s="47">
        <f t="shared" ref="N597" si="861">E597+32</f>
        <v>45329</v>
      </c>
      <c r="O597" s="10"/>
    </row>
    <row r="598" spans="1:15" hidden="1" x14ac:dyDescent="0.35">
      <c r="A598" s="130">
        <v>2</v>
      </c>
      <c r="B598" s="28" t="s">
        <v>1776</v>
      </c>
      <c r="C598" s="134">
        <f t="shared" si="434"/>
        <v>45297</v>
      </c>
      <c r="D598" s="47">
        <f t="shared" si="435"/>
        <v>45302</v>
      </c>
      <c r="E598" s="66">
        <f t="shared" si="640"/>
        <v>45304</v>
      </c>
      <c r="F598" s="47">
        <f t="shared" ref="F598" si="862">E598+9</f>
        <v>45313</v>
      </c>
      <c r="G598" s="66">
        <f t="shared" ref="G598" si="863">E598+19</f>
        <v>45323</v>
      </c>
      <c r="H598" s="47">
        <f t="shared" ref="H598" si="864">E598+17</f>
        <v>45321</v>
      </c>
      <c r="I598" s="66">
        <f t="shared" ref="I598:I603" si="865">E598+21</f>
        <v>45325</v>
      </c>
      <c r="J598" s="47">
        <f t="shared" ref="J598" si="866">E598+26</f>
        <v>45330</v>
      </c>
      <c r="K598" s="66">
        <f t="shared" ref="K598" si="867">E598+39</f>
        <v>45343</v>
      </c>
      <c r="L598" s="47">
        <f t="shared" ref="L598:L603" si="868">E598+22</f>
        <v>45326</v>
      </c>
      <c r="M598" s="66">
        <f t="shared" ref="M598" si="869">E598+41</f>
        <v>45345</v>
      </c>
      <c r="N598" s="47">
        <f t="shared" ref="N598" si="870">E598+32</f>
        <v>45336</v>
      </c>
      <c r="O598" s="10"/>
    </row>
    <row r="599" spans="1:15" hidden="1" x14ac:dyDescent="0.35">
      <c r="A599" s="130">
        <v>3</v>
      </c>
      <c r="B599" s="28" t="s">
        <v>1784</v>
      </c>
      <c r="C599" s="46">
        <f t="shared" si="434"/>
        <v>45304</v>
      </c>
      <c r="D599" s="66">
        <f t="shared" si="435"/>
        <v>45309</v>
      </c>
      <c r="E599" s="47">
        <f t="shared" si="640"/>
        <v>45311</v>
      </c>
      <c r="F599" s="66">
        <f t="shared" ref="F599" si="871">E599+9</f>
        <v>45320</v>
      </c>
      <c r="G599" s="47">
        <f t="shared" ref="G599" si="872">E599+19</f>
        <v>45330</v>
      </c>
      <c r="H599" s="66">
        <f t="shared" ref="H599" si="873">E599+17</f>
        <v>45328</v>
      </c>
      <c r="I599" s="47">
        <f t="shared" si="865"/>
        <v>45332</v>
      </c>
      <c r="J599" s="66">
        <f t="shared" ref="J599" si="874">E599+26</f>
        <v>45337</v>
      </c>
      <c r="K599" s="47">
        <f t="shared" ref="K599" si="875">E599+39</f>
        <v>45350</v>
      </c>
      <c r="L599" s="66">
        <f t="shared" si="868"/>
        <v>45333</v>
      </c>
      <c r="M599" s="47">
        <f t="shared" ref="M599" si="876">E599+41</f>
        <v>45352</v>
      </c>
      <c r="N599" s="47">
        <f t="shared" ref="N599" si="877">E599+32</f>
        <v>45343</v>
      </c>
      <c r="O599" s="10"/>
    </row>
    <row r="600" spans="1:15" hidden="1" x14ac:dyDescent="0.35">
      <c r="A600" s="130">
        <v>4</v>
      </c>
      <c r="B600" s="28" t="s">
        <v>1796</v>
      </c>
      <c r="C600" s="46">
        <f t="shared" si="434"/>
        <v>45311</v>
      </c>
      <c r="D600" s="66">
        <f t="shared" si="435"/>
        <v>45316</v>
      </c>
      <c r="E600" s="47">
        <f t="shared" si="640"/>
        <v>45318</v>
      </c>
      <c r="F600" s="66">
        <f t="shared" ref="F600" si="878">E600+9</f>
        <v>45327</v>
      </c>
      <c r="G600" s="47">
        <f t="shared" ref="G600" si="879">E600+19</f>
        <v>45337</v>
      </c>
      <c r="H600" s="66">
        <f t="shared" ref="H600" si="880">E600+17</f>
        <v>45335</v>
      </c>
      <c r="I600" s="47">
        <f t="shared" si="865"/>
        <v>45339</v>
      </c>
      <c r="J600" s="66">
        <f t="shared" ref="J600" si="881">E600+26</f>
        <v>45344</v>
      </c>
      <c r="K600" s="47">
        <f t="shared" ref="K600" si="882">E600+39</f>
        <v>45357</v>
      </c>
      <c r="L600" s="66">
        <f t="shared" si="868"/>
        <v>45340</v>
      </c>
      <c r="M600" s="47">
        <f t="shared" ref="M600" si="883">E600+41</f>
        <v>45359</v>
      </c>
      <c r="N600" s="47">
        <f t="shared" ref="N600" si="884">E600+32</f>
        <v>45350</v>
      </c>
      <c r="O600" s="10"/>
    </row>
    <row r="601" spans="1:15" hidden="1" x14ac:dyDescent="0.35">
      <c r="A601" s="130">
        <v>5</v>
      </c>
      <c r="B601" s="28" t="s">
        <v>1812</v>
      </c>
      <c r="C601" s="46">
        <f t="shared" si="434"/>
        <v>45318</v>
      </c>
      <c r="D601" s="66">
        <f t="shared" si="435"/>
        <v>45323</v>
      </c>
      <c r="E601" s="47">
        <f t="shared" si="640"/>
        <v>45325</v>
      </c>
      <c r="F601" s="66">
        <f t="shared" ref="F601" si="885">E601+9</f>
        <v>45334</v>
      </c>
      <c r="G601" s="47">
        <f t="shared" ref="G601" si="886">E601+19</f>
        <v>45344</v>
      </c>
      <c r="H601" s="66">
        <f t="shared" ref="H601" si="887">E601+17</f>
        <v>45342</v>
      </c>
      <c r="I601" s="47">
        <f t="shared" si="865"/>
        <v>45346</v>
      </c>
      <c r="J601" s="66">
        <f t="shared" ref="J601" si="888">E601+26</f>
        <v>45351</v>
      </c>
      <c r="K601" s="47">
        <f t="shared" ref="K601" si="889">E601+39</f>
        <v>45364</v>
      </c>
      <c r="L601" s="66">
        <f t="shared" si="868"/>
        <v>45347</v>
      </c>
      <c r="M601" s="47">
        <f t="shared" ref="M601" si="890">E601+41</f>
        <v>45366</v>
      </c>
      <c r="N601" s="47">
        <f t="shared" ref="N601" si="891">E601+32</f>
        <v>45357</v>
      </c>
      <c r="O601" s="10"/>
    </row>
    <row r="602" spans="1:15" hidden="1" x14ac:dyDescent="0.35">
      <c r="A602" s="130">
        <v>6</v>
      </c>
      <c r="B602" s="28" t="s">
        <v>1811</v>
      </c>
      <c r="C602" s="46">
        <f t="shared" si="434"/>
        <v>45325</v>
      </c>
      <c r="D602" s="66">
        <f t="shared" si="435"/>
        <v>45330</v>
      </c>
      <c r="E602" s="47">
        <f t="shared" si="640"/>
        <v>45332</v>
      </c>
      <c r="F602" s="66">
        <f t="shared" ref="F602" si="892">E602+9</f>
        <v>45341</v>
      </c>
      <c r="G602" s="47">
        <f t="shared" ref="G602" si="893">E602+19</f>
        <v>45351</v>
      </c>
      <c r="H602" s="66">
        <f t="shared" ref="H602" si="894">E602+17</f>
        <v>45349</v>
      </c>
      <c r="I602" s="47">
        <f t="shared" si="865"/>
        <v>45353</v>
      </c>
      <c r="J602" s="66">
        <f t="shared" ref="J602" si="895">E602+26</f>
        <v>45358</v>
      </c>
      <c r="K602" s="47">
        <f t="shared" ref="K602" si="896">E602+39</f>
        <v>45371</v>
      </c>
      <c r="L602" s="66">
        <f t="shared" si="868"/>
        <v>45354</v>
      </c>
      <c r="M602" s="47">
        <f t="shared" ref="M602" si="897">E602+41</f>
        <v>45373</v>
      </c>
      <c r="N602" s="47">
        <f t="shared" ref="N602" si="898">E602+32</f>
        <v>45364</v>
      </c>
      <c r="O602" s="10"/>
    </row>
    <row r="603" spans="1:15" hidden="1" x14ac:dyDescent="0.35">
      <c r="A603" s="130">
        <v>7</v>
      </c>
      <c r="B603" s="28" t="s">
        <v>1900</v>
      </c>
      <c r="C603" s="46">
        <f t="shared" si="434"/>
        <v>45332</v>
      </c>
      <c r="D603" s="66">
        <f t="shared" si="435"/>
        <v>45337</v>
      </c>
      <c r="E603" s="47">
        <f t="shared" si="640"/>
        <v>45339</v>
      </c>
      <c r="F603" s="66">
        <f t="shared" ref="F603" si="899">E603+9</f>
        <v>45348</v>
      </c>
      <c r="G603" s="47">
        <f t="shared" ref="G603" si="900">E603+19</f>
        <v>45358</v>
      </c>
      <c r="H603" s="66">
        <f t="shared" ref="H603" si="901">E603+17</f>
        <v>45356</v>
      </c>
      <c r="I603" s="47">
        <f t="shared" si="865"/>
        <v>45360</v>
      </c>
      <c r="J603" s="66">
        <f t="shared" ref="J603" si="902">E603+26</f>
        <v>45365</v>
      </c>
      <c r="K603" s="47">
        <f t="shared" ref="K603" si="903">E603+39</f>
        <v>45378</v>
      </c>
      <c r="L603" s="66">
        <f t="shared" si="868"/>
        <v>45361</v>
      </c>
      <c r="M603" s="47">
        <f t="shared" ref="M603" si="904">E603+41</f>
        <v>45380</v>
      </c>
      <c r="N603" s="47">
        <f t="shared" ref="N603" si="905">E603+32</f>
        <v>45371</v>
      </c>
      <c r="O603" s="10"/>
    </row>
    <row r="604" spans="1:15" hidden="1" x14ac:dyDescent="0.35">
      <c r="A604" s="130">
        <v>8</v>
      </c>
      <c r="B604" s="28" t="s">
        <v>1901</v>
      </c>
      <c r="C604" s="46">
        <f t="shared" si="434"/>
        <v>45339</v>
      </c>
      <c r="D604" s="66">
        <f t="shared" si="435"/>
        <v>45344</v>
      </c>
      <c r="E604" s="47">
        <f t="shared" si="640"/>
        <v>45346</v>
      </c>
      <c r="F604" s="66">
        <f t="shared" ref="F604" si="906">E604+9</f>
        <v>45355</v>
      </c>
      <c r="G604" s="47">
        <f t="shared" ref="G604" si="907">E604+19</f>
        <v>45365</v>
      </c>
      <c r="H604" s="66">
        <f t="shared" ref="H604" si="908">E604+17</f>
        <v>45363</v>
      </c>
      <c r="I604" s="47">
        <f t="shared" ref="I604" si="909">E604+21</f>
        <v>45367</v>
      </c>
      <c r="J604" s="66">
        <f t="shared" ref="J604" si="910">E604+26</f>
        <v>45372</v>
      </c>
      <c r="K604" s="47">
        <f t="shared" ref="K604" si="911">E604+39</f>
        <v>45385</v>
      </c>
      <c r="L604" s="66">
        <f t="shared" ref="L604" si="912">E604+22</f>
        <v>45368</v>
      </c>
      <c r="M604" s="47">
        <f t="shared" ref="M604" si="913">E604+41</f>
        <v>45387</v>
      </c>
      <c r="N604" s="47">
        <f t="shared" ref="N604" si="914">E604+32</f>
        <v>45378</v>
      </c>
      <c r="O604" s="10"/>
    </row>
    <row r="605" spans="1:15" hidden="1" x14ac:dyDescent="0.35">
      <c r="A605" s="130">
        <v>9</v>
      </c>
      <c r="B605" s="28" t="s">
        <v>1902</v>
      </c>
      <c r="C605" s="46">
        <f t="shared" si="434"/>
        <v>45346</v>
      </c>
      <c r="D605" s="66">
        <f t="shared" si="435"/>
        <v>45351</v>
      </c>
      <c r="E605" s="47">
        <f t="shared" si="640"/>
        <v>45353</v>
      </c>
      <c r="F605" s="66">
        <f t="shared" ref="F605" si="915">E605+9</f>
        <v>45362</v>
      </c>
      <c r="G605" s="47">
        <f t="shared" ref="G605" si="916">E605+19</f>
        <v>45372</v>
      </c>
      <c r="H605" s="66">
        <f t="shared" ref="H605" si="917">E605+17</f>
        <v>45370</v>
      </c>
      <c r="I605" s="47">
        <f t="shared" ref="I605" si="918">E605+21</f>
        <v>45374</v>
      </c>
      <c r="J605" s="66">
        <f t="shared" ref="J605" si="919">E605+26</f>
        <v>45379</v>
      </c>
      <c r="K605" s="47">
        <f t="shared" ref="K605" si="920">E605+39</f>
        <v>45392</v>
      </c>
      <c r="L605" s="66">
        <f t="shared" ref="L605" si="921">E605+22</f>
        <v>45375</v>
      </c>
      <c r="M605" s="47">
        <f t="shared" ref="M605" si="922">E605+41</f>
        <v>45394</v>
      </c>
      <c r="N605" s="47">
        <f t="shared" ref="N605" si="923">E605+32</f>
        <v>45385</v>
      </c>
      <c r="O605" s="10"/>
    </row>
    <row r="606" spans="1:15" hidden="1" x14ac:dyDescent="0.35">
      <c r="A606" s="130">
        <v>10</v>
      </c>
      <c r="B606" s="28" t="s">
        <v>1912</v>
      </c>
      <c r="C606" s="46">
        <f t="shared" ref="C606:C637" si="924">E606-7</f>
        <v>45353</v>
      </c>
      <c r="D606" s="66">
        <f t="shared" ref="D606:D637" si="925">E606-2</f>
        <v>45358</v>
      </c>
      <c r="E606" s="47">
        <f t="shared" si="640"/>
        <v>45360</v>
      </c>
      <c r="F606" s="66">
        <f t="shared" ref="F606" si="926">E606+9</f>
        <v>45369</v>
      </c>
      <c r="G606" s="47">
        <f t="shared" ref="G606" si="927">E606+19</f>
        <v>45379</v>
      </c>
      <c r="H606" s="66">
        <f t="shared" ref="H606" si="928">E606+17</f>
        <v>45377</v>
      </c>
      <c r="I606" s="47">
        <f t="shared" ref="I606" si="929">E606+21</f>
        <v>45381</v>
      </c>
      <c r="J606" s="66">
        <f t="shared" ref="J606" si="930">E606+26</f>
        <v>45386</v>
      </c>
      <c r="K606" s="47">
        <f t="shared" ref="K606" si="931">E606+39</f>
        <v>45399</v>
      </c>
      <c r="L606" s="66">
        <f t="shared" ref="L606" si="932">E606+22</f>
        <v>45382</v>
      </c>
      <c r="M606" s="47">
        <f t="shared" ref="M606" si="933">E606+41</f>
        <v>45401</v>
      </c>
      <c r="N606" s="47">
        <f t="shared" ref="N606" si="934">E606+32</f>
        <v>45392</v>
      </c>
      <c r="O606" s="10"/>
    </row>
    <row r="607" spans="1:15" hidden="1" x14ac:dyDescent="0.35">
      <c r="A607" s="130">
        <v>11</v>
      </c>
      <c r="B607" s="28" t="s">
        <v>1918</v>
      </c>
      <c r="C607" s="46">
        <f t="shared" si="924"/>
        <v>45360</v>
      </c>
      <c r="D607" s="66">
        <f t="shared" si="925"/>
        <v>45365</v>
      </c>
      <c r="E607" s="47">
        <f t="shared" si="640"/>
        <v>45367</v>
      </c>
      <c r="F607" s="66">
        <f t="shared" ref="F607" si="935">E607+9</f>
        <v>45376</v>
      </c>
      <c r="G607" s="47">
        <f t="shared" ref="G607" si="936">E607+19</f>
        <v>45386</v>
      </c>
      <c r="H607" s="66">
        <f t="shared" ref="H607" si="937">E607+17</f>
        <v>45384</v>
      </c>
      <c r="I607" s="47">
        <f t="shared" ref="I607" si="938">E607+21</f>
        <v>45388</v>
      </c>
      <c r="J607" s="66">
        <f t="shared" ref="J607" si="939">E607+26</f>
        <v>45393</v>
      </c>
      <c r="K607" s="47">
        <f t="shared" ref="K607" si="940">E607+39</f>
        <v>45406</v>
      </c>
      <c r="L607" s="66">
        <f t="shared" ref="L607" si="941">E607+22</f>
        <v>45389</v>
      </c>
      <c r="M607" s="47">
        <f t="shared" ref="M607" si="942">E607+41</f>
        <v>45408</v>
      </c>
      <c r="N607" s="47">
        <f t="shared" ref="N607" si="943">E607+32</f>
        <v>45399</v>
      </c>
      <c r="O607" s="10"/>
    </row>
    <row r="608" spans="1:15" hidden="1" x14ac:dyDescent="0.35">
      <c r="A608" s="130">
        <v>12</v>
      </c>
      <c r="B608" s="28" t="s">
        <v>1927</v>
      </c>
      <c r="C608" s="46">
        <f t="shared" si="924"/>
        <v>45367</v>
      </c>
      <c r="D608" s="66">
        <f t="shared" si="925"/>
        <v>45372</v>
      </c>
      <c r="E608" s="47">
        <f t="shared" si="640"/>
        <v>45374</v>
      </c>
      <c r="F608" s="66">
        <f t="shared" ref="F608" si="944">E608+9</f>
        <v>45383</v>
      </c>
      <c r="G608" s="47">
        <f t="shared" ref="G608" si="945">E608+19</f>
        <v>45393</v>
      </c>
      <c r="H608" s="66">
        <f t="shared" ref="H608" si="946">E608+17</f>
        <v>45391</v>
      </c>
      <c r="I608" s="47">
        <f t="shared" ref="I608" si="947">E608+21</f>
        <v>45395</v>
      </c>
      <c r="J608" s="66">
        <f t="shared" ref="J608" si="948">E608+26</f>
        <v>45400</v>
      </c>
      <c r="K608" s="47">
        <f t="shared" ref="K608" si="949">E608+39</f>
        <v>45413</v>
      </c>
      <c r="L608" s="66">
        <f t="shared" ref="L608" si="950">E608+22</f>
        <v>45396</v>
      </c>
      <c r="M608" s="47">
        <f t="shared" ref="M608" si="951">E608+41</f>
        <v>45415</v>
      </c>
      <c r="N608" s="47">
        <f t="shared" ref="N608" si="952">E608+32</f>
        <v>45406</v>
      </c>
      <c r="O608" s="10"/>
    </row>
    <row r="609" spans="1:15" hidden="1" x14ac:dyDescent="0.35">
      <c r="A609" s="130">
        <v>13</v>
      </c>
      <c r="B609" s="28" t="s">
        <v>1943</v>
      </c>
      <c r="C609" s="46">
        <f t="shared" si="924"/>
        <v>45374</v>
      </c>
      <c r="D609" s="66">
        <f t="shared" si="925"/>
        <v>45379</v>
      </c>
      <c r="E609" s="47">
        <f t="shared" si="640"/>
        <v>45381</v>
      </c>
      <c r="F609" s="66">
        <f t="shared" ref="F609" si="953">E609+9</f>
        <v>45390</v>
      </c>
      <c r="G609" s="47">
        <f t="shared" ref="G609" si="954">E609+19</f>
        <v>45400</v>
      </c>
      <c r="H609" s="66">
        <f t="shared" ref="H609" si="955">E609+17</f>
        <v>45398</v>
      </c>
      <c r="I609" s="47">
        <f t="shared" ref="I609" si="956">E609+21</f>
        <v>45402</v>
      </c>
      <c r="J609" s="66">
        <f t="shared" ref="J609" si="957">E609+26</f>
        <v>45407</v>
      </c>
      <c r="K609" s="47">
        <f t="shared" ref="K609" si="958">E609+39</f>
        <v>45420</v>
      </c>
      <c r="L609" s="66">
        <f t="shared" ref="L609" si="959">E609+22</f>
        <v>45403</v>
      </c>
      <c r="M609" s="47">
        <f t="shared" ref="M609" si="960">E609+41</f>
        <v>45422</v>
      </c>
      <c r="N609" s="47">
        <f t="shared" ref="N609" si="961">E609+32</f>
        <v>45413</v>
      </c>
      <c r="O609" s="10"/>
    </row>
    <row r="610" spans="1:15" hidden="1" x14ac:dyDescent="0.35">
      <c r="A610" s="130">
        <v>14</v>
      </c>
      <c r="B610" s="28" t="s">
        <v>1947</v>
      </c>
      <c r="C610" s="46">
        <f t="shared" si="924"/>
        <v>45381</v>
      </c>
      <c r="D610" s="66">
        <f t="shared" si="925"/>
        <v>45386</v>
      </c>
      <c r="E610" s="47">
        <f t="shared" si="640"/>
        <v>45388</v>
      </c>
      <c r="F610" s="66">
        <f t="shared" ref="F610" si="962">E610+9</f>
        <v>45397</v>
      </c>
      <c r="G610" s="47">
        <f t="shared" ref="G610" si="963">E610+19</f>
        <v>45407</v>
      </c>
      <c r="H610" s="66">
        <f t="shared" ref="H610" si="964">E610+17</f>
        <v>45405</v>
      </c>
      <c r="I610" s="47">
        <f t="shared" ref="I610" si="965">E610+21</f>
        <v>45409</v>
      </c>
      <c r="J610" s="66">
        <f t="shared" ref="J610" si="966">E610+26</f>
        <v>45414</v>
      </c>
      <c r="K610" s="47">
        <f t="shared" ref="K610" si="967">E610+39</f>
        <v>45427</v>
      </c>
      <c r="L610" s="66">
        <f t="shared" ref="L610" si="968">E610+22</f>
        <v>45410</v>
      </c>
      <c r="M610" s="47">
        <f t="shared" ref="M610" si="969">E610+41</f>
        <v>45429</v>
      </c>
      <c r="N610" s="47">
        <f t="shared" ref="N610" si="970">E610+32</f>
        <v>45420</v>
      </c>
      <c r="O610" s="10"/>
    </row>
    <row r="611" spans="1:15" hidden="1" x14ac:dyDescent="0.35">
      <c r="A611" s="130">
        <v>15</v>
      </c>
      <c r="B611" s="28" t="s">
        <v>1954</v>
      </c>
      <c r="C611" s="46">
        <f t="shared" si="924"/>
        <v>45388</v>
      </c>
      <c r="D611" s="66">
        <f t="shared" si="925"/>
        <v>45393</v>
      </c>
      <c r="E611" s="47">
        <f t="shared" si="640"/>
        <v>45395</v>
      </c>
      <c r="F611" s="66">
        <f t="shared" ref="F611" si="971">E611+9</f>
        <v>45404</v>
      </c>
      <c r="G611" s="47">
        <f t="shared" ref="G611" si="972">E611+19</f>
        <v>45414</v>
      </c>
      <c r="H611" s="66">
        <f t="shared" ref="H611" si="973">E611+17</f>
        <v>45412</v>
      </c>
      <c r="I611" s="47">
        <f t="shared" ref="I611" si="974">E611+21</f>
        <v>45416</v>
      </c>
      <c r="J611" s="66">
        <f t="shared" ref="J611" si="975">E611+26</f>
        <v>45421</v>
      </c>
      <c r="K611" s="47">
        <f t="shared" ref="K611" si="976">E611+39</f>
        <v>45434</v>
      </c>
      <c r="L611" s="66">
        <f t="shared" ref="L611" si="977">E611+22</f>
        <v>45417</v>
      </c>
      <c r="M611" s="47">
        <f t="shared" ref="M611" si="978">E611+41</f>
        <v>45436</v>
      </c>
      <c r="N611" s="47">
        <f t="shared" ref="N611" si="979">E611+32</f>
        <v>45427</v>
      </c>
      <c r="O611" s="10"/>
    </row>
    <row r="612" spans="1:15" hidden="1" x14ac:dyDescent="0.35">
      <c r="A612" s="130">
        <v>16</v>
      </c>
      <c r="B612" s="28" t="s">
        <v>1963</v>
      </c>
      <c r="C612" s="46">
        <f t="shared" si="924"/>
        <v>45395</v>
      </c>
      <c r="D612" s="66">
        <f t="shared" si="925"/>
        <v>45400</v>
      </c>
      <c r="E612" s="47">
        <f t="shared" si="640"/>
        <v>45402</v>
      </c>
      <c r="F612" s="66">
        <f t="shared" ref="F612" si="980">E612+9</f>
        <v>45411</v>
      </c>
      <c r="G612" s="47">
        <f t="shared" ref="G612" si="981">E612+19</f>
        <v>45421</v>
      </c>
      <c r="H612" s="66">
        <f t="shared" ref="H612" si="982">E612+17</f>
        <v>45419</v>
      </c>
      <c r="I612" s="47">
        <f t="shared" ref="I612" si="983">E612+21</f>
        <v>45423</v>
      </c>
      <c r="J612" s="66">
        <f t="shared" ref="J612" si="984">E612+26</f>
        <v>45428</v>
      </c>
      <c r="K612" s="47">
        <f t="shared" ref="K612" si="985">E612+39</f>
        <v>45441</v>
      </c>
      <c r="L612" s="66">
        <f t="shared" ref="L612" si="986">E612+22</f>
        <v>45424</v>
      </c>
      <c r="M612" s="47">
        <f t="shared" ref="M612" si="987">E612+41</f>
        <v>45443</v>
      </c>
      <c r="N612" s="47">
        <f t="shared" ref="N612" si="988">E612+32</f>
        <v>45434</v>
      </c>
      <c r="O612" s="10"/>
    </row>
    <row r="613" spans="1:15" hidden="1" x14ac:dyDescent="0.35">
      <c r="A613" s="130">
        <v>17</v>
      </c>
      <c r="B613" s="28" t="s">
        <v>1972</v>
      </c>
      <c r="C613" s="46">
        <f t="shared" si="924"/>
        <v>45402</v>
      </c>
      <c r="D613" s="66">
        <f t="shared" si="925"/>
        <v>45407</v>
      </c>
      <c r="E613" s="47">
        <f t="shared" si="640"/>
        <v>45409</v>
      </c>
      <c r="F613" s="66">
        <f t="shared" ref="F613" si="989">E613+9</f>
        <v>45418</v>
      </c>
      <c r="G613" s="47">
        <f t="shared" ref="G613" si="990">E613+19</f>
        <v>45428</v>
      </c>
      <c r="H613" s="66">
        <f t="shared" ref="H613" si="991">E613+17</f>
        <v>45426</v>
      </c>
      <c r="I613" s="47">
        <f t="shared" ref="I613" si="992">E613+21</f>
        <v>45430</v>
      </c>
      <c r="J613" s="66">
        <f t="shared" ref="J613" si="993">E613+26</f>
        <v>45435</v>
      </c>
      <c r="K613" s="47">
        <f t="shared" ref="K613" si="994">E613+39</f>
        <v>45448</v>
      </c>
      <c r="L613" s="66">
        <f t="shared" ref="L613" si="995">E613+22</f>
        <v>45431</v>
      </c>
      <c r="M613" s="47">
        <f t="shared" ref="M613" si="996">E613+41</f>
        <v>45450</v>
      </c>
      <c r="N613" s="47">
        <f t="shared" ref="N613" si="997">E613+32</f>
        <v>45441</v>
      </c>
      <c r="O613" s="10"/>
    </row>
    <row r="614" spans="1:15" hidden="1" x14ac:dyDescent="0.35">
      <c r="A614" s="130">
        <v>18</v>
      </c>
      <c r="B614" s="28" t="s">
        <v>1982</v>
      </c>
      <c r="C614" s="46">
        <f t="shared" si="924"/>
        <v>45409</v>
      </c>
      <c r="D614" s="66">
        <f t="shared" si="925"/>
        <v>45414</v>
      </c>
      <c r="E614" s="47">
        <f t="shared" si="640"/>
        <v>45416</v>
      </c>
      <c r="F614" s="66">
        <f t="shared" ref="F614" si="998">E614+9</f>
        <v>45425</v>
      </c>
      <c r="G614" s="47">
        <f t="shared" ref="G614" si="999">E614+19</f>
        <v>45435</v>
      </c>
      <c r="H614" s="66">
        <f t="shared" ref="H614" si="1000">E614+17</f>
        <v>45433</v>
      </c>
      <c r="I614" s="47">
        <f t="shared" ref="I614" si="1001">E614+21</f>
        <v>45437</v>
      </c>
      <c r="J614" s="66">
        <f t="shared" ref="J614" si="1002">E614+26</f>
        <v>45442</v>
      </c>
      <c r="K614" s="47">
        <f t="shared" ref="K614" si="1003">E614+39</f>
        <v>45455</v>
      </c>
      <c r="L614" s="66">
        <f t="shared" ref="L614" si="1004">E614+22</f>
        <v>45438</v>
      </c>
      <c r="M614" s="47">
        <f t="shared" ref="M614" si="1005">E614+41</f>
        <v>45457</v>
      </c>
      <c r="N614" s="47">
        <f t="shared" ref="N614" si="1006">E614+32</f>
        <v>45448</v>
      </c>
      <c r="O614" s="10"/>
    </row>
    <row r="615" spans="1:15" hidden="1" x14ac:dyDescent="0.35">
      <c r="A615" s="130">
        <v>19</v>
      </c>
      <c r="B615" s="28" t="s">
        <v>1991</v>
      </c>
      <c r="C615" s="46">
        <f t="shared" si="924"/>
        <v>45416</v>
      </c>
      <c r="D615" s="66">
        <f t="shared" si="925"/>
        <v>45421</v>
      </c>
      <c r="E615" s="47">
        <f t="shared" si="640"/>
        <v>45423</v>
      </c>
      <c r="F615" s="66">
        <f t="shared" ref="F615" si="1007">E615+9</f>
        <v>45432</v>
      </c>
      <c r="G615" s="47">
        <f t="shared" ref="G615" si="1008">E615+19</f>
        <v>45442</v>
      </c>
      <c r="H615" s="66">
        <f t="shared" ref="H615" si="1009">E615+17</f>
        <v>45440</v>
      </c>
      <c r="I615" s="47">
        <f t="shared" ref="I615" si="1010">E615+21</f>
        <v>45444</v>
      </c>
      <c r="J615" s="66">
        <f t="shared" ref="J615" si="1011">E615+26</f>
        <v>45449</v>
      </c>
      <c r="K615" s="47">
        <f t="shared" ref="K615" si="1012">E615+39</f>
        <v>45462</v>
      </c>
      <c r="L615" s="66">
        <f t="shared" ref="L615" si="1013">E615+22</f>
        <v>45445</v>
      </c>
      <c r="M615" s="47">
        <f t="shared" ref="M615" si="1014">E615+41</f>
        <v>45464</v>
      </c>
      <c r="N615" s="47">
        <f t="shared" ref="N615" si="1015">E615+32</f>
        <v>45455</v>
      </c>
      <c r="O615" s="10"/>
    </row>
    <row r="616" spans="1:15" hidden="1" x14ac:dyDescent="0.35">
      <c r="A616" s="130">
        <v>20</v>
      </c>
      <c r="B616" s="28" t="s">
        <v>2000</v>
      </c>
      <c r="C616" s="46">
        <f t="shared" si="924"/>
        <v>45423</v>
      </c>
      <c r="D616" s="66">
        <f t="shared" si="925"/>
        <v>45428</v>
      </c>
      <c r="E616" s="47">
        <f t="shared" si="640"/>
        <v>45430</v>
      </c>
      <c r="F616" s="66">
        <f t="shared" ref="F616" si="1016">E616+9</f>
        <v>45439</v>
      </c>
      <c r="G616" s="47">
        <f t="shared" ref="G616" si="1017">E616+19</f>
        <v>45449</v>
      </c>
      <c r="H616" s="66">
        <f t="shared" ref="H616" si="1018">E616+17</f>
        <v>45447</v>
      </c>
      <c r="I616" s="47">
        <f t="shared" ref="I616" si="1019">E616+21</f>
        <v>45451</v>
      </c>
      <c r="J616" s="66">
        <f t="shared" ref="J616" si="1020">E616+26</f>
        <v>45456</v>
      </c>
      <c r="K616" s="47">
        <f t="shared" ref="K616" si="1021">E616+39</f>
        <v>45469</v>
      </c>
      <c r="L616" s="66">
        <f t="shared" ref="L616" si="1022">E616+22</f>
        <v>45452</v>
      </c>
      <c r="M616" s="47">
        <f t="shared" ref="M616" si="1023">E616+41</f>
        <v>45471</v>
      </c>
      <c r="N616" s="47">
        <f t="shared" ref="N616" si="1024">E616+32</f>
        <v>45462</v>
      </c>
      <c r="O616" s="10"/>
    </row>
    <row r="617" spans="1:15" hidden="1" x14ac:dyDescent="0.35">
      <c r="A617" s="130">
        <v>21</v>
      </c>
      <c r="B617" s="28" t="s">
        <v>2011</v>
      </c>
      <c r="C617" s="46">
        <f t="shared" si="924"/>
        <v>45430</v>
      </c>
      <c r="D617" s="66">
        <f t="shared" si="925"/>
        <v>45435</v>
      </c>
      <c r="E617" s="47">
        <f t="shared" si="640"/>
        <v>45437</v>
      </c>
      <c r="F617" s="66">
        <f t="shared" ref="F617" si="1025">E617+9</f>
        <v>45446</v>
      </c>
      <c r="G617" s="47">
        <f t="shared" ref="G617" si="1026">E617+19</f>
        <v>45456</v>
      </c>
      <c r="H617" s="66">
        <f t="shared" ref="H617" si="1027">E617+17</f>
        <v>45454</v>
      </c>
      <c r="I617" s="47">
        <f t="shared" ref="I617" si="1028">E617+21</f>
        <v>45458</v>
      </c>
      <c r="J617" s="66">
        <f t="shared" ref="J617" si="1029">E617+26</f>
        <v>45463</v>
      </c>
      <c r="K617" s="47">
        <f t="shared" ref="K617" si="1030">E617+39</f>
        <v>45476</v>
      </c>
      <c r="L617" s="66">
        <f t="shared" ref="L617" si="1031">E617+22</f>
        <v>45459</v>
      </c>
      <c r="M617" s="47">
        <f t="shared" ref="M617" si="1032">E617+41</f>
        <v>45478</v>
      </c>
      <c r="N617" s="47">
        <f t="shared" ref="N617" si="1033">E617+32</f>
        <v>45469</v>
      </c>
      <c r="O617" s="10"/>
    </row>
    <row r="618" spans="1:15" hidden="1" x14ac:dyDescent="0.35">
      <c r="A618" s="130">
        <v>22</v>
      </c>
      <c r="B618" s="28" t="s">
        <v>2026</v>
      </c>
      <c r="C618" s="46">
        <f t="shared" si="924"/>
        <v>45437</v>
      </c>
      <c r="D618" s="66">
        <f t="shared" si="925"/>
        <v>45442</v>
      </c>
      <c r="E618" s="47">
        <f t="shared" si="640"/>
        <v>45444</v>
      </c>
      <c r="F618" s="66">
        <f t="shared" ref="F618" si="1034">E618+9</f>
        <v>45453</v>
      </c>
      <c r="G618" s="47">
        <f t="shared" ref="G618" si="1035">E618+19</f>
        <v>45463</v>
      </c>
      <c r="H618" s="66">
        <f t="shared" ref="H618" si="1036">E618+17</f>
        <v>45461</v>
      </c>
      <c r="I618" s="47">
        <f t="shared" ref="I618" si="1037">E618+21</f>
        <v>45465</v>
      </c>
      <c r="J618" s="66">
        <f t="shared" ref="J618" si="1038">E618+26</f>
        <v>45470</v>
      </c>
      <c r="K618" s="47">
        <f t="shared" ref="K618" si="1039">E618+39</f>
        <v>45483</v>
      </c>
      <c r="L618" s="66">
        <f t="shared" ref="L618" si="1040">E618+22</f>
        <v>45466</v>
      </c>
      <c r="M618" s="47">
        <f t="shared" ref="M618" si="1041">E618+41</f>
        <v>45485</v>
      </c>
      <c r="N618" s="47">
        <f t="shared" ref="N618" si="1042">E618+32</f>
        <v>45476</v>
      </c>
      <c r="O618" s="10"/>
    </row>
    <row r="619" spans="1:15" hidden="1" x14ac:dyDescent="0.35">
      <c r="A619" s="130">
        <v>23</v>
      </c>
      <c r="B619" s="28" t="s">
        <v>2035</v>
      </c>
      <c r="C619" s="46">
        <f t="shared" si="924"/>
        <v>45444</v>
      </c>
      <c r="D619" s="66">
        <f t="shared" si="925"/>
        <v>45449</v>
      </c>
      <c r="E619" s="47">
        <f t="shared" si="640"/>
        <v>45451</v>
      </c>
      <c r="F619" s="66">
        <f t="shared" ref="F619" si="1043">E619+9</f>
        <v>45460</v>
      </c>
      <c r="G619" s="47">
        <f t="shared" ref="G619" si="1044">E619+19</f>
        <v>45470</v>
      </c>
      <c r="H619" s="66">
        <f t="shared" ref="H619" si="1045">E619+17</f>
        <v>45468</v>
      </c>
      <c r="I619" s="47">
        <f t="shared" ref="I619" si="1046">E619+21</f>
        <v>45472</v>
      </c>
      <c r="J619" s="66">
        <f t="shared" ref="J619" si="1047">E619+26</f>
        <v>45477</v>
      </c>
      <c r="K619" s="47">
        <f t="shared" ref="K619" si="1048">E619+39</f>
        <v>45490</v>
      </c>
      <c r="L619" s="66">
        <f t="shared" ref="L619" si="1049">E619+22</f>
        <v>45473</v>
      </c>
      <c r="M619" s="47">
        <f t="shared" ref="M619" si="1050">E619+41</f>
        <v>45492</v>
      </c>
      <c r="N619" s="47">
        <f t="shared" ref="N619" si="1051">E619+32</f>
        <v>45483</v>
      </c>
      <c r="O619" s="10"/>
    </row>
    <row r="620" spans="1:15" hidden="1" x14ac:dyDescent="0.35">
      <c r="A620" s="130">
        <v>24</v>
      </c>
      <c r="B620" s="28" t="s">
        <v>2047</v>
      </c>
      <c r="C620" s="46">
        <f t="shared" si="924"/>
        <v>45451</v>
      </c>
      <c r="D620" s="66">
        <f t="shared" si="925"/>
        <v>45456</v>
      </c>
      <c r="E620" s="47">
        <f t="shared" si="640"/>
        <v>45458</v>
      </c>
      <c r="F620" s="66">
        <f t="shared" ref="F620" si="1052">E620+9</f>
        <v>45467</v>
      </c>
      <c r="G620" s="47">
        <f t="shared" ref="G620" si="1053">E620+19</f>
        <v>45477</v>
      </c>
      <c r="H620" s="66">
        <f t="shared" ref="H620" si="1054">E620+17</f>
        <v>45475</v>
      </c>
      <c r="I620" s="47">
        <f t="shared" ref="I620" si="1055">E620+21</f>
        <v>45479</v>
      </c>
      <c r="J620" s="66">
        <f t="shared" ref="J620" si="1056">E620+26</f>
        <v>45484</v>
      </c>
      <c r="K620" s="47">
        <f t="shared" ref="K620" si="1057">E620+39</f>
        <v>45497</v>
      </c>
      <c r="L620" s="66">
        <f t="shared" ref="L620" si="1058">E620+22</f>
        <v>45480</v>
      </c>
      <c r="M620" s="47">
        <f t="shared" ref="M620" si="1059">E620+41</f>
        <v>45499</v>
      </c>
      <c r="N620" s="47">
        <f t="shared" ref="N620" si="1060">E620+32</f>
        <v>45490</v>
      </c>
      <c r="O620" s="10"/>
    </row>
    <row r="621" spans="1:15" hidden="1" x14ac:dyDescent="0.35">
      <c r="A621" s="130">
        <v>25</v>
      </c>
      <c r="B621" s="28" t="s">
        <v>2090</v>
      </c>
      <c r="C621" s="46">
        <f t="shared" si="924"/>
        <v>45458</v>
      </c>
      <c r="D621" s="66">
        <f t="shared" si="925"/>
        <v>45463</v>
      </c>
      <c r="E621" s="47">
        <f t="shared" si="640"/>
        <v>45465</v>
      </c>
      <c r="F621" s="66">
        <f t="shared" ref="F621" si="1061">E621+9</f>
        <v>45474</v>
      </c>
      <c r="G621" s="47">
        <f t="shared" ref="G621" si="1062">E621+19</f>
        <v>45484</v>
      </c>
      <c r="H621" s="66">
        <f t="shared" ref="H621" si="1063">E621+17</f>
        <v>45482</v>
      </c>
      <c r="I621" s="47">
        <f t="shared" ref="I621" si="1064">E621+21</f>
        <v>45486</v>
      </c>
      <c r="J621" s="66">
        <f t="shared" ref="J621" si="1065">E621+26</f>
        <v>45491</v>
      </c>
      <c r="K621" s="47">
        <f t="shared" ref="K621:K626" si="1066">E621+26</f>
        <v>45491</v>
      </c>
      <c r="L621" s="66">
        <f t="shared" ref="L621" si="1067">E621+22</f>
        <v>45487</v>
      </c>
      <c r="M621" s="47">
        <f t="shared" ref="M621" si="1068">E621+41</f>
        <v>45506</v>
      </c>
      <c r="N621" s="47">
        <f t="shared" ref="N621" si="1069">E621+32</f>
        <v>45497</v>
      </c>
      <c r="O621" s="10"/>
    </row>
    <row r="622" spans="1:15" hidden="1" x14ac:dyDescent="0.35">
      <c r="A622" s="130">
        <v>26</v>
      </c>
      <c r="B622" s="28" t="s">
        <v>2065</v>
      </c>
      <c r="C622" s="46">
        <f t="shared" si="924"/>
        <v>45465</v>
      </c>
      <c r="D622" s="66">
        <f t="shared" si="925"/>
        <v>45470</v>
      </c>
      <c r="E622" s="47">
        <f t="shared" si="640"/>
        <v>45472</v>
      </c>
      <c r="F622" s="66">
        <f t="shared" ref="F622" si="1070">E622+9</f>
        <v>45481</v>
      </c>
      <c r="G622" s="47">
        <f t="shared" ref="G622" si="1071">E622+19</f>
        <v>45491</v>
      </c>
      <c r="H622" s="66">
        <f t="shared" ref="H622" si="1072">E622+17</f>
        <v>45489</v>
      </c>
      <c r="I622" s="47">
        <f t="shared" ref="I622" si="1073">E622+21</f>
        <v>45493</v>
      </c>
      <c r="J622" s="66">
        <f t="shared" ref="J622" si="1074">E622+26</f>
        <v>45498</v>
      </c>
      <c r="K622" s="47">
        <f t="shared" si="1066"/>
        <v>45498</v>
      </c>
      <c r="L622" s="66">
        <f t="shared" ref="L622" si="1075">E622+22</f>
        <v>45494</v>
      </c>
      <c r="M622" s="47">
        <f t="shared" ref="M622" si="1076">E622+41</f>
        <v>45513</v>
      </c>
      <c r="N622" s="47">
        <f t="shared" ref="N622" si="1077">E622+32</f>
        <v>45504</v>
      </c>
      <c r="O622" s="10"/>
    </row>
    <row r="623" spans="1:15" hidden="1" x14ac:dyDescent="0.35">
      <c r="A623" s="130">
        <v>27</v>
      </c>
      <c r="B623" s="28" t="s">
        <v>2070</v>
      </c>
      <c r="C623" s="46">
        <f t="shared" si="924"/>
        <v>45472</v>
      </c>
      <c r="D623" s="66">
        <f t="shared" si="925"/>
        <v>45477</v>
      </c>
      <c r="E623" s="47">
        <f t="shared" si="640"/>
        <v>45479</v>
      </c>
      <c r="F623" s="66">
        <f t="shared" ref="F623" si="1078">E623+9</f>
        <v>45488</v>
      </c>
      <c r="G623" s="47">
        <f t="shared" ref="G623" si="1079">E623+19</f>
        <v>45498</v>
      </c>
      <c r="H623" s="66">
        <f t="shared" ref="H623" si="1080">E623+17</f>
        <v>45496</v>
      </c>
      <c r="I623" s="47">
        <f t="shared" ref="I623" si="1081">E623+21</f>
        <v>45500</v>
      </c>
      <c r="J623" s="66">
        <f t="shared" ref="J623" si="1082">E623+26</f>
        <v>45505</v>
      </c>
      <c r="K623" s="47">
        <f t="shared" si="1066"/>
        <v>45505</v>
      </c>
      <c r="L623" s="66">
        <f t="shared" ref="L623" si="1083">E623+22</f>
        <v>45501</v>
      </c>
      <c r="M623" s="47">
        <f t="shared" ref="M623" si="1084">E623+41</f>
        <v>45520</v>
      </c>
      <c r="N623" s="47">
        <f t="shared" ref="N623" si="1085">E623+32</f>
        <v>45511</v>
      </c>
      <c r="O623" s="10"/>
    </row>
    <row r="624" spans="1:15" hidden="1" x14ac:dyDescent="0.35">
      <c r="A624" s="130">
        <v>28</v>
      </c>
      <c r="B624" s="28" t="s">
        <v>2080</v>
      </c>
      <c r="C624" s="46">
        <f t="shared" si="924"/>
        <v>45479</v>
      </c>
      <c r="D624" s="66">
        <f t="shared" si="925"/>
        <v>45484</v>
      </c>
      <c r="E624" s="47">
        <f t="shared" si="640"/>
        <v>45486</v>
      </c>
      <c r="F624" s="66">
        <f t="shared" ref="F624" si="1086">E624+9</f>
        <v>45495</v>
      </c>
      <c r="G624" s="47">
        <f t="shared" ref="G624" si="1087">E624+19</f>
        <v>45505</v>
      </c>
      <c r="H624" s="66">
        <f t="shared" ref="H624" si="1088">E624+17</f>
        <v>45503</v>
      </c>
      <c r="I624" s="47">
        <f t="shared" ref="I624" si="1089">E624+21</f>
        <v>45507</v>
      </c>
      <c r="J624" s="66">
        <f t="shared" ref="J624" si="1090">E624+26</f>
        <v>45512</v>
      </c>
      <c r="K624" s="47">
        <f t="shared" si="1066"/>
        <v>45512</v>
      </c>
      <c r="L624" s="66">
        <f t="shared" ref="L624" si="1091">E624+22</f>
        <v>45508</v>
      </c>
      <c r="M624" s="47">
        <f t="shared" ref="M624" si="1092">E624+41</f>
        <v>45527</v>
      </c>
      <c r="N624" s="47">
        <f t="shared" ref="N624" si="1093">E624+32</f>
        <v>45518</v>
      </c>
      <c r="O624" s="10"/>
    </row>
    <row r="625" spans="1:15" hidden="1" x14ac:dyDescent="0.35">
      <c r="A625" s="130">
        <v>29</v>
      </c>
      <c r="B625" s="28" t="s">
        <v>2091</v>
      </c>
      <c r="C625" s="46">
        <f t="shared" si="924"/>
        <v>45486</v>
      </c>
      <c r="D625" s="66">
        <f t="shared" si="925"/>
        <v>45491</v>
      </c>
      <c r="E625" s="47">
        <f t="shared" si="640"/>
        <v>45493</v>
      </c>
      <c r="F625" s="66">
        <f t="shared" ref="F625" si="1094">E625+9</f>
        <v>45502</v>
      </c>
      <c r="G625" s="47">
        <f t="shared" ref="G625" si="1095">E625+19</f>
        <v>45512</v>
      </c>
      <c r="H625" s="66">
        <f t="shared" ref="H625" si="1096">E625+17</f>
        <v>45510</v>
      </c>
      <c r="I625" s="47">
        <f t="shared" ref="I625" si="1097">E625+21</f>
        <v>45514</v>
      </c>
      <c r="J625" s="66">
        <f t="shared" ref="J625" si="1098">E625+26</f>
        <v>45519</v>
      </c>
      <c r="K625" s="47">
        <f t="shared" si="1066"/>
        <v>45519</v>
      </c>
      <c r="L625" s="66">
        <f t="shared" ref="L625" si="1099">E625+22</f>
        <v>45515</v>
      </c>
      <c r="M625" s="47">
        <f t="shared" ref="M625" si="1100">E625+41</f>
        <v>45534</v>
      </c>
      <c r="N625" s="47">
        <f t="shared" ref="N625" si="1101">E625+32</f>
        <v>45525</v>
      </c>
      <c r="O625" s="10"/>
    </row>
    <row r="626" spans="1:15" hidden="1" x14ac:dyDescent="0.35">
      <c r="A626" s="130">
        <v>30</v>
      </c>
      <c r="B626" s="28" t="s">
        <v>2100</v>
      </c>
      <c r="C626" s="46">
        <f t="shared" si="924"/>
        <v>45493</v>
      </c>
      <c r="D626" s="66">
        <f t="shared" si="925"/>
        <v>45498</v>
      </c>
      <c r="E626" s="47">
        <f t="shared" si="640"/>
        <v>45500</v>
      </c>
      <c r="F626" s="66">
        <f t="shared" ref="F626" si="1102">E626+9</f>
        <v>45509</v>
      </c>
      <c r="G626" s="47">
        <f t="shared" ref="G626" si="1103">E626+19</f>
        <v>45519</v>
      </c>
      <c r="H626" s="66">
        <f t="shared" ref="H626" si="1104">E626+17</f>
        <v>45517</v>
      </c>
      <c r="I626" s="47">
        <f t="shared" ref="I626" si="1105">E626+21</f>
        <v>45521</v>
      </c>
      <c r="J626" s="66">
        <f t="shared" ref="J626" si="1106">E626+26</f>
        <v>45526</v>
      </c>
      <c r="K626" s="47">
        <f t="shared" si="1066"/>
        <v>45526</v>
      </c>
      <c r="L626" s="66">
        <f t="shared" ref="L626" si="1107">E626+22</f>
        <v>45522</v>
      </c>
      <c r="M626" s="47">
        <f t="shared" ref="M626" si="1108">E626+41</f>
        <v>45541</v>
      </c>
      <c r="N626" s="47">
        <f t="shared" ref="N626" si="1109">E626+32</f>
        <v>45532</v>
      </c>
      <c r="O626" s="10"/>
    </row>
    <row r="627" spans="1:15" hidden="1" x14ac:dyDescent="0.35">
      <c r="A627" s="130">
        <v>31</v>
      </c>
      <c r="B627" s="28" t="s">
        <v>2107</v>
      </c>
      <c r="C627" s="46">
        <f t="shared" si="924"/>
        <v>45500</v>
      </c>
      <c r="D627" s="66">
        <f t="shared" si="925"/>
        <v>45505</v>
      </c>
      <c r="E627" s="47">
        <f t="shared" si="640"/>
        <v>45507</v>
      </c>
      <c r="F627" s="66">
        <f t="shared" ref="F627" si="1110">E627+9</f>
        <v>45516</v>
      </c>
      <c r="G627" s="47">
        <f t="shared" ref="G627" si="1111">E627+19</f>
        <v>45526</v>
      </c>
      <c r="H627" s="66">
        <f t="shared" ref="H627" si="1112">E627+17</f>
        <v>45524</v>
      </c>
      <c r="I627" s="47">
        <f t="shared" ref="I627" si="1113">E627+21</f>
        <v>45528</v>
      </c>
      <c r="J627" s="66">
        <f t="shared" ref="J627" si="1114">E627+26</f>
        <v>45533</v>
      </c>
      <c r="K627" s="47">
        <f t="shared" ref="K627" si="1115">E627+26</f>
        <v>45533</v>
      </c>
      <c r="L627" s="66">
        <f t="shared" ref="L627" si="1116">E627+22</f>
        <v>45529</v>
      </c>
      <c r="M627" s="47">
        <f t="shared" ref="M627" si="1117">E627+41</f>
        <v>45548</v>
      </c>
      <c r="N627" s="47">
        <f t="shared" ref="N627" si="1118">E627+32</f>
        <v>45539</v>
      </c>
      <c r="O627" s="10"/>
    </row>
    <row r="628" spans="1:15" hidden="1" x14ac:dyDescent="0.35">
      <c r="A628" s="130">
        <v>32</v>
      </c>
      <c r="B628" s="28" t="s">
        <v>2128</v>
      </c>
      <c r="C628" s="46">
        <f t="shared" si="924"/>
        <v>45507</v>
      </c>
      <c r="D628" s="66">
        <f t="shared" si="925"/>
        <v>45512</v>
      </c>
      <c r="E628" s="47">
        <f t="shared" si="640"/>
        <v>45514</v>
      </c>
      <c r="F628" s="66">
        <f t="shared" ref="F628:F629" si="1119">E628+9</f>
        <v>45523</v>
      </c>
      <c r="G628" s="47">
        <f t="shared" ref="G628:G629" si="1120">E628+19</f>
        <v>45533</v>
      </c>
      <c r="H628" s="66">
        <f t="shared" ref="H628:H629" si="1121">E628+17</f>
        <v>45531</v>
      </c>
      <c r="I628" s="47">
        <f t="shared" ref="I628:I629" si="1122">E628+21</f>
        <v>45535</v>
      </c>
      <c r="J628" s="66">
        <f t="shared" ref="J628:J629" si="1123">E628+26</f>
        <v>45540</v>
      </c>
      <c r="K628" s="47">
        <f t="shared" ref="K628:K629" si="1124">E628+26</f>
        <v>45540</v>
      </c>
      <c r="L628" s="66">
        <f t="shared" ref="L628:L629" si="1125">E628+22</f>
        <v>45536</v>
      </c>
      <c r="M628" s="47">
        <f t="shared" ref="M628:M629" si="1126">E628+41</f>
        <v>45555</v>
      </c>
      <c r="N628" s="47">
        <f t="shared" ref="N628:N629" si="1127">E628+32</f>
        <v>45546</v>
      </c>
      <c r="O628" s="10"/>
    </row>
    <row r="629" spans="1:15" hidden="1" x14ac:dyDescent="0.35">
      <c r="A629" s="130">
        <v>33</v>
      </c>
      <c r="B629" s="28" t="s">
        <v>2141</v>
      </c>
      <c r="C629" s="46">
        <f t="shared" si="924"/>
        <v>45514</v>
      </c>
      <c r="D629" s="66">
        <f t="shared" si="925"/>
        <v>45519</v>
      </c>
      <c r="E629" s="47">
        <f t="shared" si="640"/>
        <v>45521</v>
      </c>
      <c r="F629" s="66">
        <f t="shared" si="1119"/>
        <v>45530</v>
      </c>
      <c r="G629" s="47">
        <f t="shared" si="1120"/>
        <v>45540</v>
      </c>
      <c r="H629" s="66">
        <f t="shared" si="1121"/>
        <v>45538</v>
      </c>
      <c r="I629" s="47">
        <f t="shared" si="1122"/>
        <v>45542</v>
      </c>
      <c r="J629" s="66">
        <f t="shared" si="1123"/>
        <v>45547</v>
      </c>
      <c r="K629" s="47">
        <f t="shared" si="1124"/>
        <v>45547</v>
      </c>
      <c r="L629" s="66">
        <f t="shared" si="1125"/>
        <v>45543</v>
      </c>
      <c r="M629" s="47">
        <f t="shared" si="1126"/>
        <v>45562</v>
      </c>
      <c r="N629" s="47">
        <f t="shared" si="1127"/>
        <v>45553</v>
      </c>
      <c r="O629" s="10"/>
    </row>
    <row r="630" spans="1:15" hidden="1" x14ac:dyDescent="0.35">
      <c r="A630" s="130">
        <v>34</v>
      </c>
      <c r="B630" s="28" t="s">
        <v>2142</v>
      </c>
      <c r="C630" s="46">
        <f t="shared" si="924"/>
        <v>45521</v>
      </c>
      <c r="D630" s="66">
        <f t="shared" si="925"/>
        <v>45526</v>
      </c>
      <c r="E630" s="47">
        <f t="shared" si="640"/>
        <v>45528</v>
      </c>
      <c r="F630" s="66">
        <f t="shared" ref="F630" si="1128">E630+9</f>
        <v>45537</v>
      </c>
      <c r="G630" s="47">
        <f t="shared" ref="G630" si="1129">E630+19</f>
        <v>45547</v>
      </c>
      <c r="H630" s="66">
        <f t="shared" ref="H630" si="1130">E630+17</f>
        <v>45545</v>
      </c>
      <c r="I630" s="47">
        <f t="shared" ref="I630" si="1131">E630+21</f>
        <v>45549</v>
      </c>
      <c r="J630" s="66">
        <f t="shared" ref="J630" si="1132">E630+26</f>
        <v>45554</v>
      </c>
      <c r="K630" s="47">
        <f t="shared" ref="K630" si="1133">E630+26</f>
        <v>45554</v>
      </c>
      <c r="L630" s="66">
        <f t="shared" ref="L630" si="1134">E630+22</f>
        <v>45550</v>
      </c>
      <c r="M630" s="47">
        <f t="shared" ref="M630" si="1135">E630+41</f>
        <v>45569</v>
      </c>
      <c r="N630" s="47">
        <f t="shared" ref="N630" si="1136">E630+32</f>
        <v>45560</v>
      </c>
      <c r="O630" s="10"/>
    </row>
    <row r="631" spans="1:15" hidden="1" x14ac:dyDescent="0.35">
      <c r="A631" s="130">
        <v>35</v>
      </c>
      <c r="B631" s="28" t="s">
        <v>2143</v>
      </c>
      <c r="C631" s="46">
        <f t="shared" si="924"/>
        <v>45528</v>
      </c>
      <c r="D631" s="66">
        <f t="shared" si="925"/>
        <v>45533</v>
      </c>
      <c r="E631" s="47">
        <f t="shared" si="640"/>
        <v>45535</v>
      </c>
      <c r="F631" s="66">
        <f t="shared" ref="F631" si="1137">E631+9</f>
        <v>45544</v>
      </c>
      <c r="G631" s="47">
        <f t="shared" ref="G631" si="1138">E631+19</f>
        <v>45554</v>
      </c>
      <c r="H631" s="66">
        <f t="shared" ref="H631" si="1139">E631+17</f>
        <v>45552</v>
      </c>
      <c r="I631" s="47">
        <f t="shared" ref="I631" si="1140">E631+21</f>
        <v>45556</v>
      </c>
      <c r="J631" s="66">
        <f t="shared" ref="J631" si="1141">E631+26</f>
        <v>45561</v>
      </c>
      <c r="K631" s="47">
        <f t="shared" ref="K631" si="1142">E631+26</f>
        <v>45561</v>
      </c>
      <c r="L631" s="66">
        <f t="shared" ref="L631" si="1143">E631+22</f>
        <v>45557</v>
      </c>
      <c r="M631" s="47">
        <f t="shared" ref="M631" si="1144">E631+41</f>
        <v>45576</v>
      </c>
      <c r="N631" s="47">
        <f t="shared" ref="N631" si="1145">E631+32</f>
        <v>45567</v>
      </c>
      <c r="O631" s="10"/>
    </row>
    <row r="632" spans="1:15" hidden="1" x14ac:dyDescent="0.35">
      <c r="A632" s="130">
        <v>36</v>
      </c>
      <c r="B632" s="28" t="s">
        <v>2160</v>
      </c>
      <c r="C632" s="46">
        <f t="shared" si="924"/>
        <v>45535</v>
      </c>
      <c r="D632" s="66">
        <f t="shared" si="925"/>
        <v>45540</v>
      </c>
      <c r="E632" s="47">
        <f t="shared" si="640"/>
        <v>45542</v>
      </c>
      <c r="F632" s="66">
        <f t="shared" ref="F632" si="1146">E632+9</f>
        <v>45551</v>
      </c>
      <c r="G632" s="47">
        <f t="shared" ref="G632" si="1147">E632+19</f>
        <v>45561</v>
      </c>
      <c r="H632" s="66">
        <f t="shared" ref="H632" si="1148">E632+17</f>
        <v>45559</v>
      </c>
      <c r="I632" s="47">
        <f t="shared" ref="I632" si="1149">E632+21</f>
        <v>45563</v>
      </c>
      <c r="J632" s="66">
        <f t="shared" ref="J632" si="1150">E632+26</f>
        <v>45568</v>
      </c>
      <c r="K632" s="47">
        <f t="shared" ref="K632" si="1151">E632+26</f>
        <v>45568</v>
      </c>
      <c r="L632" s="66">
        <f t="shared" ref="L632" si="1152">E632+22</f>
        <v>45564</v>
      </c>
      <c r="M632" s="47">
        <f t="shared" ref="M632" si="1153">E632+41</f>
        <v>45583</v>
      </c>
      <c r="N632" s="47">
        <f t="shared" ref="N632" si="1154">E632+32</f>
        <v>45574</v>
      </c>
      <c r="O632" s="10"/>
    </row>
    <row r="633" spans="1:15" x14ac:dyDescent="0.35">
      <c r="A633" s="130">
        <v>37</v>
      </c>
      <c r="B633" s="28" t="s">
        <v>2159</v>
      </c>
      <c r="C633" s="46">
        <f t="shared" si="924"/>
        <v>45542</v>
      </c>
      <c r="D633" s="66">
        <f t="shared" si="925"/>
        <v>45547</v>
      </c>
      <c r="E633" s="47">
        <f t="shared" si="640"/>
        <v>45549</v>
      </c>
      <c r="F633" s="66">
        <f t="shared" ref="F633" si="1155">E633+9</f>
        <v>45558</v>
      </c>
      <c r="G633" s="47">
        <f t="shared" ref="G633" si="1156">E633+19</f>
        <v>45568</v>
      </c>
      <c r="H633" s="66">
        <f t="shared" ref="H633" si="1157">E633+17</f>
        <v>45566</v>
      </c>
      <c r="I633" s="47">
        <f t="shared" ref="I633" si="1158">E633+21</f>
        <v>45570</v>
      </c>
      <c r="J633" s="66">
        <f t="shared" ref="J633" si="1159">E633+26</f>
        <v>45575</v>
      </c>
      <c r="K633" s="47">
        <f t="shared" ref="K633" si="1160">E633+26</f>
        <v>45575</v>
      </c>
      <c r="L633" s="66">
        <f t="shared" ref="L633" si="1161">E633+22</f>
        <v>45571</v>
      </c>
      <c r="M633" s="47">
        <f t="shared" ref="M633" si="1162">E633+41</f>
        <v>45590</v>
      </c>
      <c r="N633" s="47">
        <f t="shared" ref="N633" si="1163">E633+32</f>
        <v>45581</v>
      </c>
      <c r="O633" s="10"/>
    </row>
    <row r="634" spans="1:15" x14ac:dyDescent="0.35">
      <c r="A634" s="130">
        <v>38</v>
      </c>
      <c r="B634" s="28" t="s">
        <v>2169</v>
      </c>
      <c r="C634" s="46">
        <f t="shared" si="924"/>
        <v>45549</v>
      </c>
      <c r="D634" s="66">
        <f t="shared" si="925"/>
        <v>45554</v>
      </c>
      <c r="E634" s="47">
        <f t="shared" si="640"/>
        <v>45556</v>
      </c>
      <c r="F634" s="66">
        <f t="shared" ref="F634" si="1164">E634+9</f>
        <v>45565</v>
      </c>
      <c r="G634" s="47">
        <f t="shared" ref="G634" si="1165">E634+19</f>
        <v>45575</v>
      </c>
      <c r="H634" s="66">
        <f t="shared" ref="H634" si="1166">E634+17</f>
        <v>45573</v>
      </c>
      <c r="I634" s="47">
        <f t="shared" ref="I634" si="1167">E634+21</f>
        <v>45577</v>
      </c>
      <c r="J634" s="66">
        <f t="shared" ref="J634" si="1168">E634+26</f>
        <v>45582</v>
      </c>
      <c r="K634" s="47">
        <f t="shared" ref="K634" si="1169">E634+26</f>
        <v>45582</v>
      </c>
      <c r="L634" s="66">
        <f t="shared" ref="L634" si="1170">E634+22</f>
        <v>45578</v>
      </c>
      <c r="M634" s="47">
        <f t="shared" ref="M634" si="1171">E634+41</f>
        <v>45597</v>
      </c>
      <c r="N634" s="47">
        <f t="shared" ref="N634" si="1172">E634+32</f>
        <v>45588</v>
      </c>
      <c r="O634" s="10"/>
    </row>
    <row r="635" spans="1:15" x14ac:dyDescent="0.35">
      <c r="A635" s="130">
        <v>39</v>
      </c>
      <c r="B635" s="28" t="s">
        <v>2179</v>
      </c>
      <c r="C635" s="46">
        <f t="shared" si="924"/>
        <v>45556</v>
      </c>
      <c r="D635" s="66">
        <f t="shared" si="925"/>
        <v>45561</v>
      </c>
      <c r="E635" s="47">
        <f t="shared" si="640"/>
        <v>45563</v>
      </c>
      <c r="F635" s="66">
        <f t="shared" ref="F635" si="1173">E635+9</f>
        <v>45572</v>
      </c>
      <c r="G635" s="47">
        <f t="shared" ref="G635" si="1174">E635+19</f>
        <v>45582</v>
      </c>
      <c r="H635" s="66">
        <f t="shared" ref="H635" si="1175">E635+17</f>
        <v>45580</v>
      </c>
      <c r="I635" s="47">
        <f t="shared" ref="I635" si="1176">E635+21</f>
        <v>45584</v>
      </c>
      <c r="J635" s="66">
        <f t="shared" ref="J635" si="1177">E635+26</f>
        <v>45589</v>
      </c>
      <c r="K635" s="47">
        <f t="shared" ref="K635" si="1178">E635+26</f>
        <v>45589</v>
      </c>
      <c r="L635" s="66">
        <f t="shared" ref="L635" si="1179">E635+22</f>
        <v>45585</v>
      </c>
      <c r="M635" s="47">
        <f t="shared" ref="M635" si="1180">E635+41</f>
        <v>45604</v>
      </c>
      <c r="N635" s="47">
        <f t="shared" ref="N635" si="1181">E635+32</f>
        <v>45595</v>
      </c>
      <c r="O635" s="10"/>
    </row>
    <row r="636" spans="1:15" x14ac:dyDescent="0.35">
      <c r="A636" s="130">
        <v>40</v>
      </c>
      <c r="B636" s="28" t="s">
        <v>2186</v>
      </c>
      <c r="C636" s="46">
        <f t="shared" si="924"/>
        <v>45563</v>
      </c>
      <c r="D636" s="66">
        <f t="shared" si="925"/>
        <v>45568</v>
      </c>
      <c r="E636" s="47">
        <f t="shared" si="640"/>
        <v>45570</v>
      </c>
      <c r="F636" s="66">
        <f t="shared" ref="F636" si="1182">E636+9</f>
        <v>45579</v>
      </c>
      <c r="G636" s="47">
        <f t="shared" ref="G636" si="1183">E636+19</f>
        <v>45589</v>
      </c>
      <c r="H636" s="66">
        <f t="shared" ref="H636" si="1184">E636+17</f>
        <v>45587</v>
      </c>
      <c r="I636" s="47">
        <f t="shared" ref="I636" si="1185">E636+21</f>
        <v>45591</v>
      </c>
      <c r="J636" s="66">
        <f t="shared" ref="J636" si="1186">E636+26</f>
        <v>45596</v>
      </c>
      <c r="K636" s="47">
        <f t="shared" ref="K636" si="1187">E636+26</f>
        <v>45596</v>
      </c>
      <c r="L636" s="66">
        <f t="shared" ref="L636" si="1188">E636+22</f>
        <v>45592</v>
      </c>
      <c r="M636" s="47">
        <f t="shared" ref="M636" si="1189">E636+41</f>
        <v>45611</v>
      </c>
      <c r="N636" s="47">
        <f t="shared" ref="N636" si="1190">E636+32</f>
        <v>45602</v>
      </c>
      <c r="O636" s="10"/>
    </row>
    <row r="637" spans="1:15" x14ac:dyDescent="0.35">
      <c r="A637" s="151">
        <v>41</v>
      </c>
      <c r="B637" s="30" t="s">
        <v>2198</v>
      </c>
      <c r="C637" s="215">
        <f t="shared" si="924"/>
        <v>45570</v>
      </c>
      <c r="D637" s="207">
        <f t="shared" si="925"/>
        <v>45575</v>
      </c>
      <c r="E637" s="48">
        <f t="shared" si="640"/>
        <v>45577</v>
      </c>
      <c r="F637" s="207">
        <f t="shared" ref="F637" si="1191">E637+9</f>
        <v>45586</v>
      </c>
      <c r="G637" s="48">
        <f t="shared" ref="G637" si="1192">E637+19</f>
        <v>45596</v>
      </c>
      <c r="H637" s="207">
        <f t="shared" ref="H637" si="1193">E637+17</f>
        <v>45594</v>
      </c>
      <c r="I637" s="48">
        <f t="shared" ref="I637" si="1194">E637+21</f>
        <v>45598</v>
      </c>
      <c r="J637" s="207">
        <f t="shared" ref="J637" si="1195">E637+26</f>
        <v>45603</v>
      </c>
      <c r="K637" s="48">
        <f t="shared" ref="K637" si="1196">E637+26</f>
        <v>45603</v>
      </c>
      <c r="L637" s="207">
        <f t="shared" ref="L637" si="1197">E637+22</f>
        <v>45599</v>
      </c>
      <c r="M637" s="48">
        <f t="shared" ref="M637" si="1198">E637+41</f>
        <v>45618</v>
      </c>
      <c r="N637" s="48">
        <f t="shared" ref="N637" si="1199">E637+32</f>
        <v>45609</v>
      </c>
      <c r="O637" s="10"/>
    </row>
    <row r="638" spans="1:15" ht="12.65" customHeight="1" x14ac:dyDescent="0.35">
      <c r="A638" s="43"/>
      <c r="B638" s="10"/>
      <c r="C638" s="127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10"/>
    </row>
    <row r="639" spans="1:15" x14ac:dyDescent="0.35">
      <c r="A639" s="206" t="s">
        <v>555</v>
      </c>
      <c r="B639" s="206" t="s">
        <v>563</v>
      </c>
      <c r="C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10"/>
    </row>
    <row r="640" spans="1:15" x14ac:dyDescent="0.35">
      <c r="A640" s="91" t="s">
        <v>554</v>
      </c>
      <c r="B640" s="91" t="s">
        <v>645</v>
      </c>
      <c r="C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10"/>
    </row>
    <row r="641" spans="1:16" x14ac:dyDescent="0.35">
      <c r="A641" s="91" t="s">
        <v>556</v>
      </c>
      <c r="B641" s="91" t="s">
        <v>564</v>
      </c>
      <c r="C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10"/>
    </row>
    <row r="642" spans="1:16" ht="5.25" customHeight="1" x14ac:dyDescent="0.35">
      <c r="A642" s="81"/>
      <c r="B642" s="10"/>
      <c r="C642" s="9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6" x14ac:dyDescent="0.35">
      <c r="A643" s="135" t="s">
        <v>553</v>
      </c>
      <c r="B643" s="135" t="s">
        <v>550</v>
      </c>
      <c r="C643" s="135" t="s">
        <v>1</v>
      </c>
      <c r="D643" s="135" t="s">
        <v>10</v>
      </c>
      <c r="E643" s="135" t="s">
        <v>7</v>
      </c>
      <c r="F643" s="135" t="s">
        <v>3</v>
      </c>
      <c r="G643" s="135" t="s">
        <v>1850</v>
      </c>
      <c r="H643" s="135" t="s">
        <v>1849</v>
      </c>
      <c r="I643" s="10"/>
      <c r="J643" s="10"/>
      <c r="K643" s="10"/>
      <c r="L643" s="10"/>
      <c r="M643" s="10"/>
      <c r="N643" s="10"/>
      <c r="O643" s="10"/>
      <c r="P643" s="10"/>
    </row>
    <row r="644" spans="1:16" hidden="1" x14ac:dyDescent="0.35">
      <c r="A644" s="81"/>
      <c r="B644" s="56" t="s">
        <v>303</v>
      </c>
      <c r="C644" s="47">
        <f>F644-7</f>
        <v>43825</v>
      </c>
      <c r="D644" s="47"/>
      <c r="E644" s="47">
        <v>43829</v>
      </c>
      <c r="F644" s="47">
        <v>43832</v>
      </c>
      <c r="G644" s="47">
        <f>F644+19</f>
        <v>43851</v>
      </c>
      <c r="H644" s="56"/>
      <c r="I644" s="10"/>
      <c r="J644" s="10"/>
      <c r="K644" s="10"/>
      <c r="L644" s="10"/>
      <c r="M644" s="10"/>
      <c r="N644" s="10"/>
      <c r="O644" s="10"/>
      <c r="P644" s="10"/>
    </row>
    <row r="645" spans="1:16" hidden="1" x14ac:dyDescent="0.35">
      <c r="A645" s="81"/>
      <c r="B645" s="56" t="s">
        <v>310</v>
      </c>
      <c r="C645" s="47">
        <f t="shared" ref="C645:C650" si="1200">C644+7</f>
        <v>43832</v>
      </c>
      <c r="D645" s="47"/>
      <c r="E645" s="72">
        <v>43836</v>
      </c>
      <c r="F645" s="47">
        <v>43839</v>
      </c>
      <c r="G645" s="47">
        <f>F645+19</f>
        <v>43858</v>
      </c>
      <c r="H645" s="56"/>
      <c r="I645" s="10"/>
      <c r="J645" s="10"/>
      <c r="K645" s="10"/>
      <c r="L645" s="10"/>
      <c r="M645" s="10"/>
      <c r="N645" s="10"/>
      <c r="O645" s="10"/>
      <c r="P645" s="10"/>
    </row>
    <row r="646" spans="1:16" hidden="1" x14ac:dyDescent="0.35">
      <c r="A646" s="81"/>
      <c r="B646" s="56" t="s">
        <v>311</v>
      </c>
      <c r="C646" s="47">
        <f t="shared" si="1200"/>
        <v>43839</v>
      </c>
      <c r="D646" s="47"/>
      <c r="E646" s="47">
        <v>43843</v>
      </c>
      <c r="F646" s="47">
        <v>43846</v>
      </c>
      <c r="G646" s="47">
        <f>F646+19</f>
        <v>43865</v>
      </c>
      <c r="H646" s="56"/>
      <c r="I646" s="10"/>
      <c r="J646" s="10"/>
      <c r="K646" s="10"/>
      <c r="L646" s="10"/>
      <c r="M646" s="10"/>
      <c r="N646" s="10"/>
      <c r="O646" s="10"/>
      <c r="P646" s="10"/>
    </row>
    <row r="647" spans="1:16" hidden="1" x14ac:dyDescent="0.35">
      <c r="A647" s="81"/>
      <c r="B647" s="56" t="s">
        <v>312</v>
      </c>
      <c r="C647" s="47">
        <f t="shared" si="1200"/>
        <v>43846</v>
      </c>
      <c r="D647" s="47"/>
      <c r="E647" s="47">
        <v>43850</v>
      </c>
      <c r="F647" s="47">
        <v>43853</v>
      </c>
      <c r="G647" s="47">
        <f>F647+19</f>
        <v>43872</v>
      </c>
      <c r="H647" s="56"/>
      <c r="I647" s="10"/>
      <c r="J647" s="10"/>
      <c r="K647" s="10"/>
      <c r="L647" s="10"/>
      <c r="M647" s="10"/>
      <c r="N647" s="10"/>
      <c r="O647" s="10"/>
      <c r="P647" s="10"/>
    </row>
    <row r="648" spans="1:16" hidden="1" x14ac:dyDescent="0.35">
      <c r="A648" s="81"/>
      <c r="B648" s="55" t="s">
        <v>313</v>
      </c>
      <c r="C648" s="45">
        <f t="shared" si="1200"/>
        <v>43853</v>
      </c>
      <c r="D648" s="45"/>
      <c r="E648" s="45">
        <v>43857</v>
      </c>
      <c r="F648" s="45">
        <v>43860</v>
      </c>
      <c r="G648" s="45">
        <f>F648+19</f>
        <v>43879</v>
      </c>
      <c r="H648" s="56"/>
      <c r="I648" s="10"/>
      <c r="J648" s="10"/>
      <c r="K648" s="10"/>
      <c r="L648" s="10"/>
      <c r="M648" s="10"/>
      <c r="N648" s="10"/>
      <c r="O648" s="10"/>
      <c r="P648" s="10"/>
    </row>
    <row r="649" spans="1:16" hidden="1" x14ac:dyDescent="0.35">
      <c r="A649" s="81"/>
      <c r="B649" s="55" t="s">
        <v>344</v>
      </c>
      <c r="C649" s="45">
        <f t="shared" si="1200"/>
        <v>43860</v>
      </c>
      <c r="D649" s="45"/>
      <c r="E649" s="45">
        <f t="shared" ref="E649:G650" si="1201">E648+7</f>
        <v>43864</v>
      </c>
      <c r="F649" s="45">
        <f t="shared" si="1201"/>
        <v>43867</v>
      </c>
      <c r="G649" s="45">
        <f t="shared" si="1201"/>
        <v>43886</v>
      </c>
      <c r="H649" s="56"/>
      <c r="I649" s="10"/>
      <c r="J649" s="10"/>
      <c r="K649" s="10"/>
      <c r="L649" s="10"/>
      <c r="M649" s="10"/>
      <c r="N649" s="10"/>
      <c r="O649" s="10"/>
      <c r="P649" s="10"/>
    </row>
    <row r="650" spans="1:16" hidden="1" x14ac:dyDescent="0.35">
      <c r="A650" s="81"/>
      <c r="B650" s="55" t="s">
        <v>345</v>
      </c>
      <c r="C650" s="45">
        <f t="shared" si="1200"/>
        <v>43867</v>
      </c>
      <c r="D650" s="45"/>
      <c r="E650" s="45">
        <f t="shared" si="1201"/>
        <v>43871</v>
      </c>
      <c r="F650" s="45">
        <f t="shared" si="1201"/>
        <v>43874</v>
      </c>
      <c r="G650" s="45">
        <f t="shared" si="1201"/>
        <v>43893</v>
      </c>
      <c r="H650" s="56"/>
      <c r="I650" s="10"/>
      <c r="J650" s="10"/>
      <c r="K650" s="10"/>
      <c r="L650" s="10"/>
      <c r="M650" s="10"/>
      <c r="N650" s="10"/>
      <c r="O650" s="10"/>
      <c r="P650" s="10"/>
    </row>
    <row r="651" spans="1:16" hidden="1" x14ac:dyDescent="0.35">
      <c r="A651" s="81"/>
      <c r="B651" s="55" t="s">
        <v>33</v>
      </c>
      <c r="C651" s="45"/>
      <c r="D651" s="45"/>
      <c r="E651" s="45"/>
      <c r="F651" s="45"/>
      <c r="G651" s="45"/>
      <c r="H651" s="56"/>
      <c r="I651" s="10"/>
      <c r="J651" s="10"/>
      <c r="K651" s="10"/>
      <c r="L651" s="10"/>
      <c r="M651" s="10"/>
      <c r="N651" s="10"/>
      <c r="O651" s="10"/>
      <c r="P651" s="10"/>
    </row>
    <row r="652" spans="1:16" hidden="1" x14ac:dyDescent="0.35">
      <c r="A652" s="81"/>
      <c r="B652" s="56" t="s">
        <v>349</v>
      </c>
      <c r="C652" s="47">
        <v>43881</v>
      </c>
      <c r="D652" s="47"/>
      <c r="E652" s="47">
        <v>43885</v>
      </c>
      <c r="F652" s="47">
        <v>43888</v>
      </c>
      <c r="G652" s="47">
        <f t="shared" ref="G652:G657" si="1202">F652+19</f>
        <v>43907</v>
      </c>
      <c r="H652" s="56"/>
      <c r="I652" s="10"/>
      <c r="J652" s="10"/>
      <c r="K652" s="10"/>
      <c r="L652" s="10"/>
      <c r="M652" s="10"/>
      <c r="N652" s="10"/>
      <c r="O652" s="10"/>
      <c r="P652" s="10"/>
    </row>
    <row r="653" spans="1:16" hidden="1" x14ac:dyDescent="0.35">
      <c r="A653" s="81"/>
      <c r="B653" s="55" t="s">
        <v>350</v>
      </c>
      <c r="C653" s="45">
        <v>43888</v>
      </c>
      <c r="D653" s="45"/>
      <c r="E653" s="45">
        <v>43892</v>
      </c>
      <c r="F653" s="45">
        <v>43895</v>
      </c>
      <c r="G653" s="45">
        <f t="shared" si="1202"/>
        <v>43914</v>
      </c>
      <c r="H653" s="56"/>
      <c r="I653" s="10"/>
      <c r="J653" s="10"/>
      <c r="K653" s="10"/>
      <c r="L653" s="10"/>
      <c r="M653" s="10"/>
      <c r="N653" s="10"/>
      <c r="O653" s="10"/>
      <c r="P653" s="10"/>
    </row>
    <row r="654" spans="1:16" hidden="1" x14ac:dyDescent="0.35">
      <c r="A654" s="81"/>
      <c r="B654" s="55" t="s">
        <v>351</v>
      </c>
      <c r="C654" s="45">
        <v>43895</v>
      </c>
      <c r="D654" s="45"/>
      <c r="E654" s="45">
        <v>43899</v>
      </c>
      <c r="F654" s="45">
        <v>43902</v>
      </c>
      <c r="G654" s="45">
        <f t="shared" si="1202"/>
        <v>43921</v>
      </c>
      <c r="H654" s="56"/>
      <c r="I654" s="10"/>
      <c r="J654" s="10"/>
      <c r="K654" s="10"/>
      <c r="L654" s="10"/>
      <c r="M654" s="10"/>
      <c r="N654" s="10"/>
      <c r="O654" s="10"/>
      <c r="P654" s="10"/>
    </row>
    <row r="655" spans="1:16" hidden="1" x14ac:dyDescent="0.35">
      <c r="A655" s="81"/>
      <c r="B655" s="55" t="s">
        <v>360</v>
      </c>
      <c r="C655" s="45">
        <f>C654+7</f>
        <v>43902</v>
      </c>
      <c r="D655" s="45"/>
      <c r="E655" s="45">
        <v>43906</v>
      </c>
      <c r="F655" s="45">
        <v>43909</v>
      </c>
      <c r="G655" s="45">
        <f t="shared" si="1202"/>
        <v>43928</v>
      </c>
      <c r="H655" s="56"/>
      <c r="I655" s="10"/>
      <c r="J655" s="10"/>
      <c r="K655" s="10"/>
      <c r="L655" s="10"/>
      <c r="M655" s="10"/>
      <c r="N655" s="10"/>
      <c r="O655" s="10"/>
      <c r="P655" s="10"/>
    </row>
    <row r="656" spans="1:16" hidden="1" x14ac:dyDescent="0.35">
      <c r="A656" s="81"/>
      <c r="B656" s="55" t="s">
        <v>361</v>
      </c>
      <c r="C656" s="45">
        <f>C655+7</f>
        <v>43909</v>
      </c>
      <c r="D656" s="45"/>
      <c r="E656" s="45">
        <v>43913</v>
      </c>
      <c r="F656" s="45">
        <v>43916</v>
      </c>
      <c r="G656" s="45">
        <f t="shared" si="1202"/>
        <v>43935</v>
      </c>
      <c r="H656" s="56"/>
      <c r="I656" s="10"/>
      <c r="J656" s="10"/>
      <c r="K656" s="10"/>
      <c r="L656" s="10"/>
      <c r="M656" s="10"/>
      <c r="N656" s="10"/>
      <c r="O656" s="10"/>
      <c r="P656" s="10"/>
    </row>
    <row r="657" spans="1:16" hidden="1" x14ac:dyDescent="0.35">
      <c r="A657" s="81"/>
      <c r="B657" s="56" t="s">
        <v>359</v>
      </c>
      <c r="C657" s="47">
        <f>C656+7</f>
        <v>43916</v>
      </c>
      <c r="D657" s="47"/>
      <c r="E657" s="47">
        <v>43920</v>
      </c>
      <c r="F657" s="47">
        <v>43923</v>
      </c>
      <c r="G657" s="47">
        <f t="shared" si="1202"/>
        <v>43942</v>
      </c>
      <c r="H657" s="56"/>
      <c r="I657" s="10"/>
      <c r="J657" s="10"/>
      <c r="K657" s="10"/>
      <c r="L657" s="10"/>
      <c r="M657" s="10"/>
      <c r="N657" s="10"/>
      <c r="O657" s="10"/>
      <c r="P657" s="10"/>
    </row>
    <row r="658" spans="1:16" hidden="1" x14ac:dyDescent="0.35">
      <c r="A658" s="81"/>
      <c r="B658" s="55" t="s">
        <v>33</v>
      </c>
      <c r="C658" s="45"/>
      <c r="D658" s="45"/>
      <c r="E658" s="45"/>
      <c r="F658" s="45"/>
      <c r="G658" s="45"/>
      <c r="H658" s="56"/>
      <c r="I658" s="10"/>
      <c r="J658" s="10"/>
      <c r="K658" s="10"/>
      <c r="L658" s="10"/>
      <c r="M658" s="10"/>
      <c r="N658" s="10"/>
      <c r="O658" s="10"/>
      <c r="P658" s="10"/>
    </row>
    <row r="659" spans="1:16" hidden="1" x14ac:dyDescent="0.35">
      <c r="A659" s="81"/>
      <c r="B659" s="56" t="s">
        <v>377</v>
      </c>
      <c r="C659" s="47">
        <f t="shared" ref="C659:C690" si="1203">F659-7</f>
        <v>43929</v>
      </c>
      <c r="D659" s="47"/>
      <c r="E659" s="47">
        <v>43934</v>
      </c>
      <c r="F659" s="47">
        <v>43936</v>
      </c>
      <c r="G659" s="47">
        <f>F659+19</f>
        <v>43955</v>
      </c>
      <c r="H659" s="56"/>
      <c r="I659" s="10"/>
      <c r="J659" s="10"/>
      <c r="K659" s="10"/>
      <c r="L659" s="10"/>
      <c r="M659" s="10"/>
      <c r="N659" s="10"/>
      <c r="O659" s="10"/>
      <c r="P659" s="10"/>
    </row>
    <row r="660" spans="1:16" hidden="1" x14ac:dyDescent="0.35">
      <c r="A660" s="81"/>
      <c r="B660" s="55" t="s">
        <v>382</v>
      </c>
      <c r="C660" s="45">
        <f t="shared" si="1203"/>
        <v>43936</v>
      </c>
      <c r="D660" s="45"/>
      <c r="E660" s="45">
        <f t="shared" ref="E660:G663" si="1204">E659+7</f>
        <v>43941</v>
      </c>
      <c r="F660" s="45">
        <f t="shared" si="1204"/>
        <v>43943</v>
      </c>
      <c r="G660" s="45">
        <f t="shared" si="1204"/>
        <v>43962</v>
      </c>
      <c r="H660" s="56"/>
      <c r="I660" s="10"/>
      <c r="J660" s="10"/>
      <c r="K660" s="10"/>
      <c r="L660" s="10"/>
      <c r="M660" s="10"/>
      <c r="N660" s="10"/>
      <c r="O660" s="10"/>
      <c r="P660" s="10"/>
    </row>
    <row r="661" spans="1:16" hidden="1" x14ac:dyDescent="0.35">
      <c r="A661" s="81"/>
      <c r="B661" s="56" t="s">
        <v>383</v>
      </c>
      <c r="C661" s="47">
        <f t="shared" si="1203"/>
        <v>43943</v>
      </c>
      <c r="D661" s="47"/>
      <c r="E661" s="47">
        <f t="shared" si="1204"/>
        <v>43948</v>
      </c>
      <c r="F661" s="47">
        <f t="shared" si="1204"/>
        <v>43950</v>
      </c>
      <c r="G661" s="47">
        <f t="shared" si="1204"/>
        <v>43969</v>
      </c>
      <c r="H661" s="56"/>
      <c r="I661" s="10"/>
      <c r="J661" s="10"/>
      <c r="K661" s="10"/>
      <c r="L661" s="10"/>
      <c r="M661" s="10"/>
      <c r="N661" s="10"/>
      <c r="O661" s="10"/>
      <c r="P661" s="10"/>
    </row>
    <row r="662" spans="1:16" hidden="1" x14ac:dyDescent="0.35">
      <c r="A662" s="81"/>
      <c r="B662" s="56" t="s">
        <v>399</v>
      </c>
      <c r="C662" s="47">
        <f t="shared" si="1203"/>
        <v>43950</v>
      </c>
      <c r="D662" s="47"/>
      <c r="E662" s="47">
        <f t="shared" si="1204"/>
        <v>43955</v>
      </c>
      <c r="F662" s="47">
        <f t="shared" si="1204"/>
        <v>43957</v>
      </c>
      <c r="G662" s="47">
        <f t="shared" si="1204"/>
        <v>43976</v>
      </c>
      <c r="H662" s="56"/>
      <c r="I662" s="10"/>
      <c r="J662" s="10"/>
      <c r="K662" s="10"/>
      <c r="L662" s="10"/>
      <c r="M662" s="10"/>
      <c r="N662" s="10"/>
      <c r="O662" s="10"/>
      <c r="P662" s="10"/>
    </row>
    <row r="663" spans="1:16" hidden="1" x14ac:dyDescent="0.35">
      <c r="A663" s="81"/>
      <c r="B663" s="56" t="s">
        <v>400</v>
      </c>
      <c r="C663" s="47">
        <f t="shared" si="1203"/>
        <v>43957</v>
      </c>
      <c r="D663" s="47"/>
      <c r="E663" s="47">
        <f t="shared" si="1204"/>
        <v>43962</v>
      </c>
      <c r="F663" s="47">
        <f t="shared" si="1204"/>
        <v>43964</v>
      </c>
      <c r="G663" s="47">
        <f t="shared" si="1204"/>
        <v>43983</v>
      </c>
      <c r="H663" s="56"/>
      <c r="I663" s="10"/>
      <c r="J663" s="10"/>
      <c r="K663" s="10"/>
      <c r="L663" s="10"/>
      <c r="M663" s="10"/>
      <c r="N663" s="10"/>
      <c r="O663" s="10"/>
      <c r="P663" s="10"/>
    </row>
    <row r="664" spans="1:16" hidden="1" x14ac:dyDescent="0.35">
      <c r="A664" s="81"/>
      <c r="B664" s="56" t="s">
        <v>410</v>
      </c>
      <c r="C664" s="47">
        <f t="shared" si="1203"/>
        <v>43964</v>
      </c>
      <c r="D664" s="47"/>
      <c r="E664" s="47">
        <f t="shared" ref="E664:G665" si="1205">E663+7</f>
        <v>43969</v>
      </c>
      <c r="F664" s="47">
        <f t="shared" si="1205"/>
        <v>43971</v>
      </c>
      <c r="G664" s="47">
        <f t="shared" si="1205"/>
        <v>43990</v>
      </c>
      <c r="H664" s="56"/>
      <c r="I664" s="10"/>
      <c r="J664" s="10"/>
      <c r="K664" s="10"/>
      <c r="L664" s="10"/>
      <c r="M664" s="10"/>
      <c r="N664" s="10"/>
      <c r="O664" s="10"/>
      <c r="P664" s="10"/>
    </row>
    <row r="665" spans="1:16" hidden="1" x14ac:dyDescent="0.35">
      <c r="A665" s="81"/>
      <c r="B665" s="55" t="s">
        <v>411</v>
      </c>
      <c r="C665" s="45">
        <f t="shared" si="1203"/>
        <v>43971</v>
      </c>
      <c r="D665" s="45"/>
      <c r="E665" s="45">
        <f t="shared" si="1205"/>
        <v>43976</v>
      </c>
      <c r="F665" s="45">
        <f t="shared" si="1205"/>
        <v>43978</v>
      </c>
      <c r="G665" s="45">
        <f t="shared" si="1205"/>
        <v>43997</v>
      </c>
      <c r="H665" s="56"/>
      <c r="I665" s="10"/>
      <c r="J665" s="10"/>
      <c r="K665" s="10"/>
      <c r="L665" s="10"/>
      <c r="M665" s="10"/>
      <c r="N665" s="10"/>
      <c r="O665" s="10"/>
      <c r="P665" s="10"/>
    </row>
    <row r="666" spans="1:16" hidden="1" x14ac:dyDescent="0.35">
      <c r="A666" s="81"/>
      <c r="B666" s="56" t="s">
        <v>116</v>
      </c>
      <c r="C666" s="73">
        <f t="shared" si="1203"/>
        <v>43978</v>
      </c>
      <c r="D666" s="73"/>
      <c r="E666" s="73">
        <f t="shared" ref="E666:G671" si="1206">E665+7</f>
        <v>43983</v>
      </c>
      <c r="F666" s="73">
        <f t="shared" si="1206"/>
        <v>43985</v>
      </c>
      <c r="G666" s="73">
        <f t="shared" si="1206"/>
        <v>44004</v>
      </c>
      <c r="H666" s="56"/>
      <c r="I666" s="10"/>
      <c r="J666" s="10"/>
      <c r="K666" s="10"/>
      <c r="L666" s="10"/>
      <c r="M666" s="10"/>
      <c r="N666" s="10"/>
      <c r="O666" s="10"/>
      <c r="P666" s="10"/>
    </row>
    <row r="667" spans="1:16" hidden="1" x14ac:dyDescent="0.35">
      <c r="A667" s="81"/>
      <c r="B667" s="56" t="s">
        <v>425</v>
      </c>
      <c r="C667" s="47">
        <f t="shared" si="1203"/>
        <v>43985</v>
      </c>
      <c r="D667" s="47"/>
      <c r="E667" s="47">
        <f t="shared" si="1206"/>
        <v>43990</v>
      </c>
      <c r="F667" s="47">
        <f t="shared" si="1206"/>
        <v>43992</v>
      </c>
      <c r="G667" s="47">
        <f t="shared" si="1206"/>
        <v>44011</v>
      </c>
      <c r="H667" s="56"/>
      <c r="I667" s="10"/>
      <c r="J667" s="10"/>
      <c r="K667" s="10"/>
      <c r="L667" s="10"/>
      <c r="M667" s="10"/>
      <c r="N667" s="10"/>
      <c r="O667" s="10"/>
      <c r="P667" s="10"/>
    </row>
    <row r="668" spans="1:16" hidden="1" x14ac:dyDescent="0.35">
      <c r="A668" s="81"/>
      <c r="B668" s="55" t="s">
        <v>418</v>
      </c>
      <c r="C668" s="44">
        <f t="shared" si="1203"/>
        <v>43992</v>
      </c>
      <c r="D668" s="44"/>
      <c r="E668" s="45">
        <f t="shared" si="1206"/>
        <v>43997</v>
      </c>
      <c r="F668" s="45">
        <f t="shared" si="1206"/>
        <v>43999</v>
      </c>
      <c r="G668" s="45">
        <f t="shared" si="1206"/>
        <v>44018</v>
      </c>
      <c r="H668" s="56"/>
      <c r="I668" s="10"/>
      <c r="J668" s="10"/>
      <c r="K668" s="10"/>
      <c r="L668" s="10"/>
      <c r="M668" s="10"/>
      <c r="N668" s="10"/>
      <c r="O668" s="10"/>
      <c r="P668" s="10"/>
    </row>
    <row r="669" spans="1:16" hidden="1" x14ac:dyDescent="0.35">
      <c r="A669" s="81"/>
      <c r="B669" s="55" t="s">
        <v>443</v>
      </c>
      <c r="C669" s="74">
        <f t="shared" si="1203"/>
        <v>43999</v>
      </c>
      <c r="D669" s="74"/>
      <c r="E669" s="75">
        <f t="shared" si="1206"/>
        <v>44004</v>
      </c>
      <c r="F669" s="45">
        <f t="shared" si="1206"/>
        <v>44006</v>
      </c>
      <c r="G669" s="75">
        <f t="shared" si="1206"/>
        <v>44025</v>
      </c>
      <c r="H669" s="56"/>
      <c r="I669" s="10"/>
      <c r="J669" s="10"/>
      <c r="K669" s="10"/>
      <c r="L669" s="10"/>
      <c r="M669" s="10"/>
      <c r="N669" s="10"/>
      <c r="O669" s="10"/>
      <c r="P669" s="10"/>
    </row>
    <row r="670" spans="1:16" hidden="1" x14ac:dyDescent="0.35">
      <c r="A670" s="81"/>
      <c r="B670" s="55" t="s">
        <v>432</v>
      </c>
      <c r="C670" s="44">
        <f t="shared" si="1203"/>
        <v>44006</v>
      </c>
      <c r="D670" s="44"/>
      <c r="E670" s="45">
        <f t="shared" si="1206"/>
        <v>44011</v>
      </c>
      <c r="F670" s="45">
        <f t="shared" si="1206"/>
        <v>44013</v>
      </c>
      <c r="G670" s="45">
        <f t="shared" si="1206"/>
        <v>44032</v>
      </c>
      <c r="H670" s="56"/>
      <c r="I670" s="10"/>
      <c r="J670" s="10"/>
      <c r="K670" s="10"/>
      <c r="L670" s="10"/>
      <c r="M670" s="10"/>
      <c r="N670" s="10"/>
      <c r="O670" s="10"/>
      <c r="P670" s="10"/>
    </row>
    <row r="671" spans="1:16" hidden="1" x14ac:dyDescent="0.35">
      <c r="A671" s="81"/>
      <c r="B671" s="56" t="s">
        <v>431</v>
      </c>
      <c r="C671" s="46">
        <f t="shared" si="1203"/>
        <v>44013</v>
      </c>
      <c r="D671" s="46"/>
      <c r="E671" s="47">
        <f t="shared" si="1206"/>
        <v>44018</v>
      </c>
      <c r="F671" s="47">
        <f t="shared" si="1206"/>
        <v>44020</v>
      </c>
      <c r="G671" s="47">
        <f t="shared" si="1206"/>
        <v>44039</v>
      </c>
      <c r="H671" s="56"/>
      <c r="I671" s="10"/>
      <c r="J671" s="10"/>
      <c r="K671" s="10"/>
      <c r="L671" s="10"/>
      <c r="M671" s="10"/>
      <c r="N671" s="10"/>
      <c r="O671" s="10"/>
      <c r="P671" s="10"/>
    </row>
    <row r="672" spans="1:16" hidden="1" x14ac:dyDescent="0.35">
      <c r="A672" s="81"/>
      <c r="B672" s="55" t="s">
        <v>116</v>
      </c>
      <c r="C672" s="74">
        <f t="shared" si="1203"/>
        <v>44020</v>
      </c>
      <c r="D672" s="74"/>
      <c r="E672" s="75">
        <f t="shared" ref="E672:G674" si="1207">E671+7</f>
        <v>44025</v>
      </c>
      <c r="F672" s="75">
        <f t="shared" si="1207"/>
        <v>44027</v>
      </c>
      <c r="G672" s="75">
        <f t="shared" si="1207"/>
        <v>44046</v>
      </c>
      <c r="H672" s="56"/>
      <c r="I672" s="10"/>
      <c r="J672" s="10"/>
      <c r="K672" s="10"/>
      <c r="L672" s="10"/>
      <c r="M672" s="10"/>
      <c r="N672" s="10"/>
      <c r="O672" s="10"/>
      <c r="P672" s="10"/>
    </row>
    <row r="673" spans="1:16" hidden="1" x14ac:dyDescent="0.35">
      <c r="A673" s="81"/>
      <c r="B673" s="56" t="s">
        <v>440</v>
      </c>
      <c r="C673" s="46">
        <f t="shared" si="1203"/>
        <v>44027</v>
      </c>
      <c r="D673" s="46"/>
      <c r="E673" s="47">
        <f t="shared" si="1207"/>
        <v>44032</v>
      </c>
      <c r="F673" s="47">
        <f t="shared" si="1207"/>
        <v>44034</v>
      </c>
      <c r="G673" s="47">
        <f t="shared" si="1207"/>
        <v>44053</v>
      </c>
      <c r="H673" s="56"/>
      <c r="I673" s="10"/>
      <c r="J673" s="10"/>
      <c r="K673" s="10"/>
      <c r="L673" s="10"/>
      <c r="M673" s="10"/>
      <c r="N673" s="10"/>
      <c r="O673" s="10"/>
      <c r="P673" s="10"/>
    </row>
    <row r="674" spans="1:16" hidden="1" x14ac:dyDescent="0.35">
      <c r="A674" s="81"/>
      <c r="B674" s="56" t="s">
        <v>444</v>
      </c>
      <c r="C674" s="46">
        <f t="shared" si="1203"/>
        <v>44034</v>
      </c>
      <c r="D674" s="46"/>
      <c r="E674" s="47">
        <f t="shared" si="1207"/>
        <v>44039</v>
      </c>
      <c r="F674" s="47">
        <f t="shared" si="1207"/>
        <v>44041</v>
      </c>
      <c r="G674" s="47">
        <f t="shared" si="1207"/>
        <v>44060</v>
      </c>
      <c r="H674" s="56"/>
      <c r="I674" s="10"/>
      <c r="J674" s="10"/>
      <c r="K674" s="10"/>
      <c r="L674" s="10"/>
      <c r="M674" s="10"/>
      <c r="N674" s="10"/>
      <c r="O674" s="10"/>
      <c r="P674" s="10"/>
    </row>
    <row r="675" spans="1:16" hidden="1" x14ac:dyDescent="0.35">
      <c r="A675" s="81"/>
      <c r="B675" s="55" t="s">
        <v>116</v>
      </c>
      <c r="C675" s="74">
        <f t="shared" si="1203"/>
        <v>44041</v>
      </c>
      <c r="D675" s="74"/>
      <c r="E675" s="75">
        <f t="shared" ref="E675:G677" si="1208">E674+7</f>
        <v>44046</v>
      </c>
      <c r="F675" s="75">
        <f t="shared" si="1208"/>
        <v>44048</v>
      </c>
      <c r="G675" s="75">
        <f t="shared" si="1208"/>
        <v>44067</v>
      </c>
      <c r="H675" s="56"/>
      <c r="I675" s="10"/>
      <c r="J675" s="10"/>
      <c r="K675" s="10"/>
      <c r="L675" s="10"/>
      <c r="M675" s="10"/>
      <c r="N675" s="10"/>
      <c r="O675" s="10"/>
      <c r="P675" s="10"/>
    </row>
    <row r="676" spans="1:16" hidden="1" x14ac:dyDescent="0.35">
      <c r="A676" s="81"/>
      <c r="B676" s="55" t="s">
        <v>465</v>
      </c>
      <c r="C676" s="44">
        <f t="shared" si="1203"/>
        <v>44048</v>
      </c>
      <c r="D676" s="44"/>
      <c r="E676" s="45">
        <f t="shared" si="1208"/>
        <v>44053</v>
      </c>
      <c r="F676" s="45">
        <f t="shared" si="1208"/>
        <v>44055</v>
      </c>
      <c r="G676" s="45">
        <f t="shared" si="1208"/>
        <v>44074</v>
      </c>
      <c r="H676" s="56"/>
      <c r="I676" s="10"/>
      <c r="J676" s="10"/>
      <c r="K676" s="10"/>
      <c r="L676" s="10"/>
      <c r="M676" s="10"/>
      <c r="N676" s="10"/>
      <c r="O676" s="10"/>
      <c r="P676" s="10"/>
    </row>
    <row r="677" spans="1:16" hidden="1" x14ac:dyDescent="0.35">
      <c r="A677" s="81"/>
      <c r="B677" s="55" t="s">
        <v>464</v>
      </c>
      <c r="C677" s="44">
        <f t="shared" si="1203"/>
        <v>44055</v>
      </c>
      <c r="D677" s="44"/>
      <c r="E677" s="45">
        <f t="shared" si="1208"/>
        <v>44060</v>
      </c>
      <c r="F677" s="45">
        <f t="shared" si="1208"/>
        <v>44062</v>
      </c>
      <c r="G677" s="45">
        <f t="shared" si="1208"/>
        <v>44081</v>
      </c>
      <c r="H677" s="56"/>
      <c r="I677" s="10"/>
      <c r="J677" s="10"/>
      <c r="K677" s="10"/>
      <c r="L677" s="10"/>
      <c r="M677" s="10"/>
      <c r="N677" s="10"/>
      <c r="O677" s="10"/>
      <c r="P677" s="10"/>
    </row>
    <row r="678" spans="1:16" hidden="1" x14ac:dyDescent="0.35">
      <c r="A678" s="81"/>
      <c r="B678" s="55" t="s">
        <v>467</v>
      </c>
      <c r="C678" s="44">
        <f t="shared" si="1203"/>
        <v>44062</v>
      </c>
      <c r="D678" s="44"/>
      <c r="E678" s="45">
        <f t="shared" ref="E678:G680" si="1209">E677+7</f>
        <v>44067</v>
      </c>
      <c r="F678" s="45">
        <f t="shared" si="1209"/>
        <v>44069</v>
      </c>
      <c r="G678" s="45">
        <f t="shared" si="1209"/>
        <v>44088</v>
      </c>
      <c r="H678" s="56"/>
      <c r="I678" s="10"/>
      <c r="J678" s="10"/>
      <c r="K678" s="10"/>
      <c r="L678" s="10"/>
      <c r="M678" s="10"/>
      <c r="N678" s="10"/>
      <c r="O678" s="10"/>
      <c r="P678" s="10"/>
    </row>
    <row r="679" spans="1:16" hidden="1" x14ac:dyDescent="0.35">
      <c r="A679" s="81"/>
      <c r="B679" s="55" t="s">
        <v>468</v>
      </c>
      <c r="C679" s="44">
        <f t="shared" si="1203"/>
        <v>44069</v>
      </c>
      <c r="D679" s="44"/>
      <c r="E679" s="45">
        <f t="shared" si="1209"/>
        <v>44074</v>
      </c>
      <c r="F679" s="45">
        <f t="shared" si="1209"/>
        <v>44076</v>
      </c>
      <c r="G679" s="45">
        <f t="shared" si="1209"/>
        <v>44095</v>
      </c>
      <c r="H679" s="56"/>
      <c r="I679" s="10"/>
      <c r="J679" s="10"/>
      <c r="K679" s="10"/>
      <c r="L679" s="10"/>
      <c r="M679" s="10"/>
      <c r="N679" s="10"/>
      <c r="O679" s="10"/>
      <c r="P679" s="10"/>
    </row>
    <row r="680" spans="1:16" hidden="1" x14ac:dyDescent="0.35">
      <c r="A680" s="81"/>
      <c r="B680" s="55" t="s">
        <v>469</v>
      </c>
      <c r="C680" s="44">
        <f t="shared" si="1203"/>
        <v>44076</v>
      </c>
      <c r="D680" s="44"/>
      <c r="E680" s="45">
        <f t="shared" si="1209"/>
        <v>44081</v>
      </c>
      <c r="F680" s="45">
        <f t="shared" si="1209"/>
        <v>44083</v>
      </c>
      <c r="G680" s="45">
        <f t="shared" si="1209"/>
        <v>44102</v>
      </c>
      <c r="H680" s="56"/>
      <c r="I680" s="10"/>
      <c r="J680" s="10"/>
      <c r="K680" s="10"/>
      <c r="L680" s="10"/>
      <c r="M680" s="10"/>
      <c r="N680" s="10"/>
      <c r="O680" s="10"/>
      <c r="P680" s="10"/>
    </row>
    <row r="681" spans="1:16" hidden="1" x14ac:dyDescent="0.35">
      <c r="A681" s="81"/>
      <c r="B681" s="55" t="s">
        <v>116</v>
      </c>
      <c r="C681" s="74">
        <f t="shared" si="1203"/>
        <v>44083</v>
      </c>
      <c r="D681" s="74"/>
      <c r="E681" s="75">
        <f>E680+7</f>
        <v>44088</v>
      </c>
      <c r="F681" s="75">
        <f>F680+7</f>
        <v>44090</v>
      </c>
      <c r="G681" s="75">
        <f>G680+7</f>
        <v>44109</v>
      </c>
      <c r="H681" s="56"/>
      <c r="I681" s="10"/>
      <c r="J681" s="10"/>
      <c r="K681" s="10"/>
      <c r="L681" s="10"/>
      <c r="M681" s="10"/>
      <c r="N681" s="10"/>
      <c r="O681" s="10"/>
      <c r="P681" s="10"/>
    </row>
    <row r="682" spans="1:16" hidden="1" x14ac:dyDescent="0.35">
      <c r="A682" s="81"/>
      <c r="B682" s="55" t="s">
        <v>475</v>
      </c>
      <c r="C682" s="44">
        <f t="shared" si="1203"/>
        <v>44093</v>
      </c>
      <c r="D682" s="44"/>
      <c r="E682" s="45">
        <f>E681+10</f>
        <v>44098</v>
      </c>
      <c r="F682" s="45">
        <f>F681+10</f>
        <v>44100</v>
      </c>
      <c r="G682" s="45">
        <f>G681+10</f>
        <v>44119</v>
      </c>
      <c r="H682" s="56"/>
      <c r="I682" s="10"/>
      <c r="J682" s="10"/>
      <c r="K682" s="10"/>
      <c r="L682" s="10"/>
      <c r="M682" s="10"/>
      <c r="N682" s="10"/>
      <c r="O682" s="10"/>
      <c r="P682" s="10"/>
    </row>
    <row r="683" spans="1:16" hidden="1" x14ac:dyDescent="0.35">
      <c r="A683" s="81"/>
      <c r="B683" s="55" t="s">
        <v>492</v>
      </c>
      <c r="C683" s="70">
        <f t="shared" si="1203"/>
        <v>44098</v>
      </c>
      <c r="D683" s="70"/>
      <c r="E683" s="71">
        <f>E682+5</f>
        <v>44103</v>
      </c>
      <c r="F683" s="71">
        <f>F682+5</f>
        <v>44105</v>
      </c>
      <c r="G683" s="71">
        <f>G682+5</f>
        <v>44124</v>
      </c>
      <c r="H683" s="56"/>
      <c r="I683" s="10"/>
      <c r="J683" s="10"/>
      <c r="K683" s="10"/>
      <c r="L683" s="10"/>
      <c r="M683" s="10"/>
      <c r="N683" s="10"/>
      <c r="O683" s="10"/>
      <c r="P683" s="10"/>
    </row>
    <row r="684" spans="1:16" hidden="1" x14ac:dyDescent="0.35">
      <c r="A684" s="81"/>
      <c r="B684" s="55" t="s">
        <v>485</v>
      </c>
      <c r="C684" s="44">
        <f t="shared" si="1203"/>
        <v>44105</v>
      </c>
      <c r="D684" s="44"/>
      <c r="E684" s="45">
        <f t="shared" ref="E684:G687" si="1210">E683+7</f>
        <v>44110</v>
      </c>
      <c r="F684" s="45">
        <f t="shared" si="1210"/>
        <v>44112</v>
      </c>
      <c r="G684" s="45">
        <f t="shared" si="1210"/>
        <v>44131</v>
      </c>
      <c r="H684" s="56"/>
      <c r="I684" s="10"/>
      <c r="J684" s="10"/>
      <c r="K684" s="10"/>
      <c r="L684" s="10"/>
      <c r="M684" s="10"/>
      <c r="N684" s="10"/>
      <c r="O684" s="10"/>
      <c r="P684" s="10"/>
    </row>
    <row r="685" spans="1:16" hidden="1" x14ac:dyDescent="0.35">
      <c r="A685" s="81"/>
      <c r="B685" s="55" t="s">
        <v>493</v>
      </c>
      <c r="C685" s="44">
        <f t="shared" si="1203"/>
        <v>44112</v>
      </c>
      <c r="D685" s="44"/>
      <c r="E685" s="45">
        <f t="shared" si="1210"/>
        <v>44117</v>
      </c>
      <c r="F685" s="45">
        <f t="shared" si="1210"/>
        <v>44119</v>
      </c>
      <c r="G685" s="45">
        <f t="shared" si="1210"/>
        <v>44138</v>
      </c>
      <c r="H685" s="56"/>
      <c r="I685" s="10"/>
      <c r="J685" s="10"/>
      <c r="K685" s="10"/>
      <c r="L685" s="10"/>
      <c r="M685" s="10"/>
      <c r="N685" s="10"/>
      <c r="O685" s="10"/>
      <c r="P685" s="10"/>
    </row>
    <row r="686" spans="1:16" hidden="1" x14ac:dyDescent="0.35">
      <c r="A686" s="81"/>
      <c r="B686" s="56" t="s">
        <v>116</v>
      </c>
      <c r="C686" s="76">
        <f t="shared" si="1203"/>
        <v>44119</v>
      </c>
      <c r="D686" s="76"/>
      <c r="E686" s="73">
        <f t="shared" si="1210"/>
        <v>44124</v>
      </c>
      <c r="F686" s="73">
        <f t="shared" si="1210"/>
        <v>44126</v>
      </c>
      <c r="G686" s="73">
        <f t="shared" si="1210"/>
        <v>44145</v>
      </c>
      <c r="H686" s="56"/>
      <c r="I686" s="10"/>
      <c r="J686" s="10"/>
      <c r="K686" s="10"/>
      <c r="L686" s="10"/>
      <c r="M686" s="10"/>
      <c r="N686" s="10"/>
      <c r="O686" s="10"/>
      <c r="P686" s="10"/>
    </row>
    <row r="687" spans="1:16" hidden="1" x14ac:dyDescent="0.35">
      <c r="A687" s="81"/>
      <c r="B687" s="56" t="s">
        <v>502</v>
      </c>
      <c r="C687" s="46">
        <f t="shared" si="1203"/>
        <v>44126</v>
      </c>
      <c r="D687" s="46"/>
      <c r="E687" s="47">
        <f t="shared" si="1210"/>
        <v>44131</v>
      </c>
      <c r="F687" s="47">
        <f t="shared" si="1210"/>
        <v>44133</v>
      </c>
      <c r="G687" s="47">
        <f t="shared" si="1210"/>
        <v>44152</v>
      </c>
      <c r="H687" s="56"/>
      <c r="I687" s="10"/>
      <c r="J687" s="10"/>
      <c r="K687" s="10"/>
      <c r="L687" s="10"/>
      <c r="M687" s="10"/>
      <c r="N687" s="10"/>
      <c r="O687" s="10"/>
      <c r="P687" s="10"/>
    </row>
    <row r="688" spans="1:16" hidden="1" x14ac:dyDescent="0.35">
      <c r="A688" s="81"/>
      <c r="B688" s="55" t="s">
        <v>531</v>
      </c>
      <c r="C688" s="44">
        <f t="shared" si="1203"/>
        <v>44133</v>
      </c>
      <c r="D688" s="44"/>
      <c r="E688" s="45">
        <f t="shared" ref="E688:G695" si="1211">E687+7</f>
        <v>44138</v>
      </c>
      <c r="F688" s="45">
        <f t="shared" si="1211"/>
        <v>44140</v>
      </c>
      <c r="G688" s="45">
        <f t="shared" si="1211"/>
        <v>44159</v>
      </c>
      <c r="H688" s="56"/>
      <c r="I688" s="10"/>
      <c r="J688" s="10"/>
      <c r="K688" s="10"/>
      <c r="L688" s="10"/>
      <c r="M688" s="10"/>
      <c r="N688" s="10"/>
      <c r="O688" s="10"/>
      <c r="P688" s="10"/>
    </row>
    <row r="689" spans="1:16" hidden="1" x14ac:dyDescent="0.35">
      <c r="A689" s="82">
        <v>46</v>
      </c>
      <c r="B689" s="55" t="s">
        <v>532</v>
      </c>
      <c r="C689" s="44">
        <f t="shared" si="1203"/>
        <v>44140</v>
      </c>
      <c r="D689" s="44"/>
      <c r="E689" s="45">
        <f t="shared" si="1211"/>
        <v>44145</v>
      </c>
      <c r="F689" s="45">
        <f t="shared" si="1211"/>
        <v>44147</v>
      </c>
      <c r="G689" s="45">
        <f t="shared" si="1211"/>
        <v>44166</v>
      </c>
      <c r="H689" s="56"/>
      <c r="I689" s="10"/>
      <c r="J689" s="10"/>
      <c r="K689" s="10"/>
      <c r="L689" s="10"/>
      <c r="M689" s="10"/>
      <c r="N689" s="10"/>
      <c r="O689" s="10"/>
      <c r="P689" s="10"/>
    </row>
    <row r="690" spans="1:16" hidden="1" x14ac:dyDescent="0.35">
      <c r="A690" s="83">
        <v>47</v>
      </c>
      <c r="B690" s="56" t="s">
        <v>533</v>
      </c>
      <c r="C690" s="46">
        <f t="shared" si="1203"/>
        <v>44147</v>
      </c>
      <c r="D690" s="46"/>
      <c r="E690" s="47">
        <f t="shared" si="1211"/>
        <v>44152</v>
      </c>
      <c r="F690" s="47">
        <f t="shared" si="1211"/>
        <v>44154</v>
      </c>
      <c r="G690" s="47">
        <f t="shared" si="1211"/>
        <v>44173</v>
      </c>
      <c r="H690" s="56"/>
      <c r="I690" s="10"/>
      <c r="J690" s="10"/>
      <c r="K690" s="10"/>
      <c r="L690" s="10"/>
      <c r="M690" s="10"/>
      <c r="N690" s="10"/>
      <c r="O690" s="10"/>
      <c r="P690" s="10"/>
    </row>
    <row r="691" spans="1:16" hidden="1" x14ac:dyDescent="0.35">
      <c r="A691" s="83">
        <v>48</v>
      </c>
      <c r="B691" s="56" t="s">
        <v>539</v>
      </c>
      <c r="C691" s="46">
        <f t="shared" ref="C691:C715" si="1212">F691-7</f>
        <v>44154</v>
      </c>
      <c r="D691" s="46"/>
      <c r="E691" s="47">
        <f t="shared" si="1211"/>
        <v>44159</v>
      </c>
      <c r="F691" s="47">
        <f t="shared" si="1211"/>
        <v>44161</v>
      </c>
      <c r="G691" s="47">
        <f t="shared" si="1211"/>
        <v>44180</v>
      </c>
      <c r="H691" s="56"/>
      <c r="I691" s="10"/>
      <c r="J691" s="10"/>
      <c r="K691" s="10"/>
      <c r="L691" s="10"/>
      <c r="M691" s="10"/>
      <c r="N691" s="10"/>
      <c r="O691" s="10"/>
      <c r="P691" s="10"/>
    </row>
    <row r="692" spans="1:16" hidden="1" x14ac:dyDescent="0.35">
      <c r="A692" s="131">
        <v>49</v>
      </c>
      <c r="B692" s="55" t="s">
        <v>534</v>
      </c>
      <c r="C692" s="128">
        <f t="shared" si="1212"/>
        <v>44161</v>
      </c>
      <c r="D692" s="128"/>
      <c r="E692" s="45">
        <f t="shared" si="1211"/>
        <v>44166</v>
      </c>
      <c r="F692" s="129">
        <f t="shared" si="1211"/>
        <v>44168</v>
      </c>
      <c r="G692" s="45">
        <f t="shared" si="1211"/>
        <v>44187</v>
      </c>
      <c r="H692" s="56"/>
      <c r="I692" s="10"/>
      <c r="J692" s="10"/>
      <c r="K692" s="10"/>
      <c r="L692" s="10"/>
      <c r="M692" s="10"/>
      <c r="N692" s="10"/>
      <c r="O692" s="10"/>
      <c r="P692" s="10"/>
    </row>
    <row r="693" spans="1:16" hidden="1" x14ac:dyDescent="0.35">
      <c r="A693" s="131">
        <v>50</v>
      </c>
      <c r="B693" s="25" t="s">
        <v>535</v>
      </c>
      <c r="C693" s="133">
        <f t="shared" si="1212"/>
        <v>44168</v>
      </c>
      <c r="D693" s="133"/>
      <c r="E693" s="45">
        <f t="shared" si="1211"/>
        <v>44173</v>
      </c>
      <c r="F693" s="45">
        <f t="shared" si="1211"/>
        <v>44175</v>
      </c>
      <c r="G693" s="45">
        <f>F693+19</f>
        <v>44194</v>
      </c>
      <c r="H693" s="56"/>
      <c r="I693" s="10"/>
      <c r="J693" s="10"/>
      <c r="K693" s="10"/>
      <c r="L693" s="10"/>
      <c r="M693" s="10"/>
      <c r="N693" s="10"/>
      <c r="O693" s="10"/>
      <c r="P693" s="10"/>
    </row>
    <row r="694" spans="1:16" hidden="1" x14ac:dyDescent="0.35">
      <c r="A694" s="131">
        <v>51</v>
      </c>
      <c r="B694" s="25" t="s">
        <v>540</v>
      </c>
      <c r="C694" s="133">
        <f t="shared" si="1212"/>
        <v>44175</v>
      </c>
      <c r="D694" s="133"/>
      <c r="E694" s="45">
        <f t="shared" si="1211"/>
        <v>44180</v>
      </c>
      <c r="F694" s="45">
        <f t="shared" si="1211"/>
        <v>44182</v>
      </c>
      <c r="G694" s="45">
        <f t="shared" ref="G694:G699" si="1213">F694+19</f>
        <v>44201</v>
      </c>
      <c r="H694" s="56"/>
      <c r="I694" s="10"/>
      <c r="J694" s="10"/>
      <c r="K694" s="10"/>
      <c r="L694" s="10"/>
      <c r="M694" s="10"/>
      <c r="N694" s="10"/>
      <c r="O694" s="10"/>
      <c r="P694" s="10"/>
    </row>
    <row r="695" spans="1:16" hidden="1" x14ac:dyDescent="0.35">
      <c r="A695" s="131">
        <v>52</v>
      </c>
      <c r="B695" s="55" t="s">
        <v>546</v>
      </c>
      <c r="C695" s="128">
        <f t="shared" si="1212"/>
        <v>44182</v>
      </c>
      <c r="D695" s="128"/>
      <c r="E695" s="45">
        <f t="shared" si="1211"/>
        <v>44187</v>
      </c>
      <c r="F695" s="129">
        <f t="shared" si="1211"/>
        <v>44189</v>
      </c>
      <c r="G695" s="45">
        <f t="shared" si="1213"/>
        <v>44208</v>
      </c>
      <c r="H695" s="56"/>
      <c r="I695" s="10"/>
      <c r="J695" s="10"/>
      <c r="K695" s="10"/>
      <c r="L695" s="10"/>
      <c r="M695" s="10"/>
      <c r="N695" s="10"/>
      <c r="O695" s="10"/>
      <c r="P695" s="10"/>
    </row>
    <row r="696" spans="1:16" hidden="1" x14ac:dyDescent="0.35">
      <c r="A696" s="131">
        <v>53</v>
      </c>
      <c r="B696" s="55" t="s">
        <v>581</v>
      </c>
      <c r="C696" s="128">
        <f t="shared" si="1212"/>
        <v>44189</v>
      </c>
      <c r="D696" s="128"/>
      <c r="E696" s="45">
        <f>E695+7</f>
        <v>44194</v>
      </c>
      <c r="F696" s="129">
        <f>F695+7</f>
        <v>44196</v>
      </c>
      <c r="G696" s="45">
        <f t="shared" si="1213"/>
        <v>44215</v>
      </c>
      <c r="H696" s="56"/>
      <c r="I696" s="10"/>
      <c r="J696" s="10"/>
      <c r="K696" s="10"/>
      <c r="L696" s="10"/>
      <c r="M696" s="10"/>
      <c r="N696" s="10"/>
      <c r="O696" s="10"/>
      <c r="P696" s="10"/>
    </row>
    <row r="697" spans="1:16" hidden="1" x14ac:dyDescent="0.35">
      <c r="A697" s="131">
        <v>1</v>
      </c>
      <c r="B697" s="25" t="s">
        <v>589</v>
      </c>
      <c r="C697" s="133">
        <f t="shared" si="1212"/>
        <v>44196</v>
      </c>
      <c r="D697" s="133"/>
      <c r="E697" s="45">
        <f>E696+7</f>
        <v>44201</v>
      </c>
      <c r="F697" s="45">
        <f>F696+7</f>
        <v>44203</v>
      </c>
      <c r="G697" s="45">
        <f t="shared" si="1213"/>
        <v>44222</v>
      </c>
      <c r="H697" s="56"/>
      <c r="I697" s="10"/>
      <c r="J697" s="10"/>
      <c r="K697" s="10"/>
      <c r="L697" s="10"/>
      <c r="M697" s="10"/>
      <c r="N697" s="10"/>
      <c r="O697" s="10"/>
      <c r="P697" s="10"/>
    </row>
    <row r="698" spans="1:16" hidden="1" x14ac:dyDescent="0.35">
      <c r="A698" s="131">
        <v>2</v>
      </c>
      <c r="B698" s="25" t="s">
        <v>590</v>
      </c>
      <c r="C698" s="133">
        <f t="shared" si="1212"/>
        <v>44203</v>
      </c>
      <c r="D698" s="133"/>
      <c r="E698" s="45">
        <f t="shared" ref="E698:F712" si="1214">E697+7</f>
        <v>44208</v>
      </c>
      <c r="F698" s="45">
        <f t="shared" si="1214"/>
        <v>44210</v>
      </c>
      <c r="G698" s="45">
        <f t="shared" si="1213"/>
        <v>44229</v>
      </c>
      <c r="H698" s="56"/>
      <c r="I698" s="10"/>
      <c r="J698" s="10"/>
      <c r="K698" s="10"/>
      <c r="L698" s="10"/>
      <c r="M698" s="10"/>
      <c r="N698" s="10"/>
      <c r="O698" s="10"/>
      <c r="P698" s="10"/>
    </row>
    <row r="699" spans="1:16" hidden="1" x14ac:dyDescent="0.35">
      <c r="A699" s="131">
        <v>3</v>
      </c>
      <c r="B699" s="25" t="s">
        <v>591</v>
      </c>
      <c r="C699" s="133">
        <f t="shared" si="1212"/>
        <v>44210</v>
      </c>
      <c r="D699" s="133"/>
      <c r="E699" s="45">
        <f t="shared" si="1214"/>
        <v>44215</v>
      </c>
      <c r="F699" s="45">
        <f t="shared" si="1214"/>
        <v>44217</v>
      </c>
      <c r="G699" s="45">
        <f t="shared" si="1213"/>
        <v>44236</v>
      </c>
      <c r="H699" s="56"/>
      <c r="I699" s="10"/>
      <c r="J699" s="10"/>
      <c r="K699" s="10"/>
      <c r="L699" s="10"/>
      <c r="M699" s="10"/>
      <c r="N699" s="10"/>
      <c r="O699" s="10"/>
      <c r="P699" s="10"/>
    </row>
    <row r="700" spans="1:16" hidden="1" x14ac:dyDescent="0.35">
      <c r="A700" s="82">
        <v>4</v>
      </c>
      <c r="B700" s="55" t="s">
        <v>597</v>
      </c>
      <c r="C700" s="44">
        <f t="shared" si="1212"/>
        <v>44217</v>
      </c>
      <c r="D700" s="44"/>
      <c r="E700" s="45">
        <f>E699+7</f>
        <v>44222</v>
      </c>
      <c r="F700" s="45">
        <f t="shared" si="1214"/>
        <v>44224</v>
      </c>
      <c r="G700" s="45">
        <f t="shared" ref="G700:G715" si="1215">F700+19</f>
        <v>44243</v>
      </c>
      <c r="H700" s="56"/>
      <c r="I700" s="10"/>
      <c r="J700" s="10"/>
      <c r="K700" s="10"/>
      <c r="L700" s="10"/>
      <c r="M700" s="10"/>
      <c r="N700" s="10"/>
      <c r="O700" s="10"/>
      <c r="P700" s="10"/>
    </row>
    <row r="701" spans="1:16" hidden="1" x14ac:dyDescent="0.35">
      <c r="A701" s="131">
        <v>5</v>
      </c>
      <c r="B701" s="55" t="s">
        <v>644</v>
      </c>
      <c r="C701" s="133">
        <f t="shared" si="1212"/>
        <v>44224</v>
      </c>
      <c r="D701" s="133"/>
      <c r="E701" s="45">
        <f t="shared" si="1214"/>
        <v>44229</v>
      </c>
      <c r="F701" s="45">
        <f t="shared" si="1214"/>
        <v>44231</v>
      </c>
      <c r="G701" s="45">
        <f t="shared" si="1215"/>
        <v>44250</v>
      </c>
      <c r="H701" s="56"/>
      <c r="I701" s="10"/>
      <c r="J701" s="10"/>
      <c r="K701" s="10"/>
      <c r="L701" s="10"/>
      <c r="M701" s="10"/>
      <c r="N701" s="10"/>
      <c r="O701" s="10"/>
      <c r="P701" s="10"/>
    </row>
    <row r="702" spans="1:16" hidden="1" x14ac:dyDescent="0.35">
      <c r="A702" s="131">
        <v>6</v>
      </c>
      <c r="B702" s="25" t="s">
        <v>607</v>
      </c>
      <c r="C702" s="133">
        <f t="shared" si="1212"/>
        <v>44233</v>
      </c>
      <c r="D702" s="133"/>
      <c r="E702" s="45">
        <f>E701+9</f>
        <v>44238</v>
      </c>
      <c r="F702" s="45">
        <f>F701+9</f>
        <v>44240</v>
      </c>
      <c r="G702" s="45">
        <f t="shared" si="1215"/>
        <v>44259</v>
      </c>
      <c r="H702" s="56"/>
      <c r="I702" s="10"/>
      <c r="J702" s="10"/>
      <c r="K702" s="10"/>
      <c r="L702" s="10"/>
      <c r="M702" s="10"/>
      <c r="N702" s="10"/>
      <c r="O702" s="10"/>
      <c r="P702" s="10"/>
    </row>
    <row r="703" spans="1:16" hidden="1" x14ac:dyDescent="0.35">
      <c r="A703" s="131">
        <v>7</v>
      </c>
      <c r="B703" s="25" t="s">
        <v>617</v>
      </c>
      <c r="C703" s="133">
        <f t="shared" si="1212"/>
        <v>44240</v>
      </c>
      <c r="D703" s="133"/>
      <c r="E703" s="45">
        <f t="shared" si="1214"/>
        <v>44245</v>
      </c>
      <c r="F703" s="45">
        <f t="shared" si="1214"/>
        <v>44247</v>
      </c>
      <c r="G703" s="45">
        <f t="shared" si="1215"/>
        <v>44266</v>
      </c>
      <c r="H703" s="56"/>
      <c r="I703" s="10"/>
      <c r="J703" s="10"/>
      <c r="K703" s="10"/>
      <c r="L703" s="10"/>
      <c r="M703" s="10"/>
      <c r="N703" s="10"/>
      <c r="O703" s="10"/>
      <c r="P703" s="10"/>
    </row>
    <row r="704" spans="1:16" hidden="1" x14ac:dyDescent="0.35">
      <c r="A704" s="131">
        <v>8</v>
      </c>
      <c r="B704" s="25" t="s">
        <v>624</v>
      </c>
      <c r="C704" s="133">
        <f t="shared" si="1212"/>
        <v>44247</v>
      </c>
      <c r="D704" s="133"/>
      <c r="E704" s="45">
        <f t="shared" si="1214"/>
        <v>44252</v>
      </c>
      <c r="F704" s="45">
        <f t="shared" si="1214"/>
        <v>44254</v>
      </c>
      <c r="G704" s="45">
        <f t="shared" si="1215"/>
        <v>44273</v>
      </c>
      <c r="H704" s="56"/>
      <c r="I704" s="10"/>
      <c r="J704" s="10"/>
      <c r="K704" s="10"/>
      <c r="L704" s="10"/>
      <c r="M704" s="10"/>
      <c r="N704" s="10"/>
      <c r="O704" s="10"/>
      <c r="P704" s="10"/>
    </row>
    <row r="705" spans="1:16" hidden="1" x14ac:dyDescent="0.35">
      <c r="A705" s="131">
        <v>9</v>
      </c>
      <c r="B705" s="25" t="s">
        <v>630</v>
      </c>
      <c r="C705" s="133">
        <f t="shared" si="1212"/>
        <v>44252</v>
      </c>
      <c r="D705" s="133"/>
      <c r="E705" s="45" t="s">
        <v>326</v>
      </c>
      <c r="F705" s="45">
        <v>44259</v>
      </c>
      <c r="G705" s="45">
        <f t="shared" si="1215"/>
        <v>44278</v>
      </c>
      <c r="H705" s="56"/>
      <c r="I705" s="10"/>
      <c r="J705" s="10"/>
      <c r="K705" s="10"/>
      <c r="L705" s="10"/>
      <c r="M705" s="10"/>
      <c r="N705" s="10"/>
      <c r="O705" s="10"/>
      <c r="P705" s="10"/>
    </row>
    <row r="706" spans="1:16" hidden="1" x14ac:dyDescent="0.35">
      <c r="A706" s="131">
        <v>10</v>
      </c>
      <c r="B706" s="25" t="s">
        <v>641</v>
      </c>
      <c r="C706" s="133">
        <f t="shared" si="1212"/>
        <v>44258</v>
      </c>
      <c r="D706" s="133"/>
      <c r="E706" s="45">
        <v>44268</v>
      </c>
      <c r="F706" s="45">
        <f>F705+6</f>
        <v>44265</v>
      </c>
      <c r="G706" s="45">
        <f t="shared" si="1215"/>
        <v>44284</v>
      </c>
      <c r="H706" s="56"/>
      <c r="I706" s="10"/>
      <c r="J706" s="10"/>
      <c r="K706" s="10"/>
      <c r="L706" s="10"/>
      <c r="M706" s="10"/>
      <c r="N706" s="10"/>
      <c r="O706" s="10"/>
      <c r="P706" s="10"/>
    </row>
    <row r="707" spans="1:16" hidden="1" x14ac:dyDescent="0.35">
      <c r="A707" s="131">
        <v>11</v>
      </c>
      <c r="B707" s="25" t="s">
        <v>649</v>
      </c>
      <c r="C707" s="133">
        <f t="shared" si="1212"/>
        <v>44266</v>
      </c>
      <c r="D707" s="133"/>
      <c r="E707" s="45" t="s">
        <v>326</v>
      </c>
      <c r="F707" s="45">
        <f>F706+8</f>
        <v>44273</v>
      </c>
      <c r="G707" s="45">
        <f t="shared" si="1215"/>
        <v>44292</v>
      </c>
      <c r="H707" s="56"/>
      <c r="I707" s="10"/>
      <c r="J707" s="10"/>
      <c r="K707" s="10"/>
      <c r="L707" s="10"/>
      <c r="M707" s="10"/>
      <c r="N707" s="10"/>
      <c r="O707" s="10"/>
      <c r="P707" s="10"/>
    </row>
    <row r="708" spans="1:16" hidden="1" x14ac:dyDescent="0.35">
      <c r="A708" s="60">
        <v>12</v>
      </c>
      <c r="B708" s="25" t="s">
        <v>662</v>
      </c>
      <c r="C708" s="133">
        <f t="shared" si="1212"/>
        <v>44273</v>
      </c>
      <c r="D708" s="133"/>
      <c r="E708" s="45">
        <v>44285</v>
      </c>
      <c r="F708" s="45">
        <f t="shared" si="1214"/>
        <v>44280</v>
      </c>
      <c r="G708" s="45">
        <f t="shared" si="1215"/>
        <v>44299</v>
      </c>
      <c r="H708" s="56"/>
      <c r="I708" s="10"/>
      <c r="J708" s="10"/>
      <c r="K708" s="10"/>
      <c r="L708" s="10"/>
      <c r="M708" s="10"/>
      <c r="N708" s="10"/>
      <c r="O708" s="10"/>
      <c r="P708" s="10"/>
    </row>
    <row r="709" spans="1:16" hidden="1" x14ac:dyDescent="0.35">
      <c r="A709" s="60">
        <v>13</v>
      </c>
      <c r="B709" s="25" t="s">
        <v>699</v>
      </c>
      <c r="C709" s="133">
        <f t="shared" si="1212"/>
        <v>44280</v>
      </c>
      <c r="D709" s="133"/>
      <c r="E709" s="45">
        <f t="shared" si="1214"/>
        <v>44292</v>
      </c>
      <c r="F709" s="45">
        <f t="shared" si="1214"/>
        <v>44287</v>
      </c>
      <c r="G709" s="45">
        <f t="shared" si="1215"/>
        <v>44306</v>
      </c>
      <c r="H709" s="56"/>
      <c r="I709" s="10"/>
      <c r="J709" s="10"/>
      <c r="K709" s="10"/>
      <c r="L709" s="10"/>
      <c r="M709" s="10"/>
      <c r="N709" s="10"/>
      <c r="O709" s="10"/>
      <c r="P709" s="10"/>
    </row>
    <row r="710" spans="1:16" hidden="1" x14ac:dyDescent="0.35">
      <c r="A710" s="130">
        <v>14</v>
      </c>
      <c r="B710" s="28" t="s">
        <v>669</v>
      </c>
      <c r="C710" s="134">
        <f t="shared" si="1212"/>
        <v>44287</v>
      </c>
      <c r="D710" s="134"/>
      <c r="E710" s="47">
        <f t="shared" si="1214"/>
        <v>44299</v>
      </c>
      <c r="F710" s="47">
        <f t="shared" si="1214"/>
        <v>44294</v>
      </c>
      <c r="G710" s="47">
        <f t="shared" si="1215"/>
        <v>44313</v>
      </c>
      <c r="H710" s="56"/>
      <c r="I710" s="10"/>
      <c r="J710" s="10"/>
      <c r="K710" s="10"/>
      <c r="L710" s="10"/>
      <c r="M710" s="10"/>
      <c r="N710" s="10"/>
      <c r="O710" s="10"/>
      <c r="P710" s="10"/>
    </row>
    <row r="711" spans="1:16" hidden="1" x14ac:dyDescent="0.35">
      <c r="A711" s="130">
        <v>15</v>
      </c>
      <c r="B711" s="28" t="s">
        <v>716</v>
      </c>
      <c r="C711" s="134">
        <f t="shared" si="1212"/>
        <v>44294</v>
      </c>
      <c r="D711" s="134"/>
      <c r="E711" s="47">
        <f t="shared" si="1214"/>
        <v>44306</v>
      </c>
      <c r="F711" s="47">
        <f t="shared" si="1214"/>
        <v>44301</v>
      </c>
      <c r="G711" s="47">
        <f t="shared" si="1215"/>
        <v>44320</v>
      </c>
      <c r="H711" s="56"/>
      <c r="I711" s="10"/>
      <c r="J711" s="10"/>
      <c r="K711" s="10"/>
      <c r="L711" s="10"/>
      <c r="M711" s="10"/>
      <c r="N711" s="10"/>
      <c r="O711" s="10"/>
      <c r="P711" s="10"/>
    </row>
    <row r="712" spans="1:16" hidden="1" x14ac:dyDescent="0.35">
      <c r="A712" s="130">
        <v>16</v>
      </c>
      <c r="B712" s="28" t="s">
        <v>721</v>
      </c>
      <c r="C712" s="134">
        <f t="shared" si="1212"/>
        <v>44301</v>
      </c>
      <c r="D712" s="134"/>
      <c r="E712" s="47">
        <f t="shared" si="1214"/>
        <v>44313</v>
      </c>
      <c r="F712" s="47">
        <f t="shared" si="1214"/>
        <v>44308</v>
      </c>
      <c r="G712" s="47">
        <f t="shared" si="1215"/>
        <v>44327</v>
      </c>
      <c r="H712" s="56"/>
      <c r="I712" s="10"/>
      <c r="J712" s="10"/>
      <c r="K712" s="10"/>
      <c r="L712" s="10"/>
      <c r="M712" s="10"/>
      <c r="N712" s="10"/>
      <c r="O712" s="10"/>
      <c r="P712" s="10"/>
    </row>
    <row r="713" spans="1:16" hidden="1" x14ac:dyDescent="0.35">
      <c r="A713" s="130">
        <v>17</v>
      </c>
      <c r="B713" s="28" t="s">
        <v>690</v>
      </c>
      <c r="C713" s="134">
        <f t="shared" si="1212"/>
        <v>44310</v>
      </c>
      <c r="D713" s="47">
        <v>44319</v>
      </c>
      <c r="E713" s="47" t="s">
        <v>326</v>
      </c>
      <c r="F713" s="47">
        <f>F712+9</f>
        <v>44317</v>
      </c>
      <c r="G713" s="47">
        <f t="shared" si="1215"/>
        <v>44336</v>
      </c>
      <c r="H713" s="56"/>
      <c r="I713" s="10"/>
      <c r="J713" s="10"/>
      <c r="K713" s="10"/>
      <c r="L713" s="10"/>
      <c r="M713" s="10"/>
      <c r="N713" s="10"/>
      <c r="O713" s="10"/>
      <c r="P713" s="10"/>
    </row>
    <row r="714" spans="1:16" hidden="1" x14ac:dyDescent="0.35">
      <c r="A714" s="130">
        <v>18</v>
      </c>
      <c r="B714" s="28" t="s">
        <v>732</v>
      </c>
      <c r="C714" s="134">
        <f t="shared" si="1212"/>
        <v>44317</v>
      </c>
      <c r="D714" s="47" t="s">
        <v>326</v>
      </c>
      <c r="E714" s="47" t="s">
        <v>326</v>
      </c>
      <c r="F714" s="47">
        <f>F713+7</f>
        <v>44324</v>
      </c>
      <c r="G714" s="47">
        <f t="shared" si="1215"/>
        <v>44343</v>
      </c>
      <c r="H714" s="56"/>
      <c r="I714" s="10"/>
      <c r="J714" s="10"/>
      <c r="K714" s="10"/>
      <c r="L714" s="10"/>
      <c r="M714" s="10"/>
      <c r="N714" s="10"/>
      <c r="O714" s="10"/>
      <c r="P714" s="10"/>
    </row>
    <row r="715" spans="1:16" hidden="1" x14ac:dyDescent="0.35">
      <c r="A715" s="130">
        <v>19</v>
      </c>
      <c r="B715" s="28" t="s">
        <v>725</v>
      </c>
      <c r="C715" s="134">
        <f t="shared" si="1212"/>
        <v>44321</v>
      </c>
      <c r="D715" s="47">
        <f>D713+5</f>
        <v>44324</v>
      </c>
      <c r="E715" s="47">
        <f>E712+12</f>
        <v>44325</v>
      </c>
      <c r="F715" s="47">
        <f>F714+4</f>
        <v>44328</v>
      </c>
      <c r="G715" s="47">
        <f t="shared" si="1215"/>
        <v>44347</v>
      </c>
      <c r="H715" s="56"/>
      <c r="I715" s="10"/>
      <c r="J715" s="10"/>
      <c r="K715" s="10"/>
      <c r="L715" s="10"/>
      <c r="M715" s="10"/>
      <c r="N715" s="10"/>
      <c r="O715" s="10"/>
      <c r="P715" s="10"/>
    </row>
    <row r="716" spans="1:16" hidden="1" x14ac:dyDescent="0.35">
      <c r="A716" s="60">
        <v>20</v>
      </c>
      <c r="B716" s="25" t="s">
        <v>33</v>
      </c>
      <c r="C716" s="146"/>
      <c r="D716" s="71"/>
      <c r="E716" s="71"/>
      <c r="F716" s="71"/>
      <c r="G716" s="71"/>
      <c r="H716" s="56"/>
      <c r="I716" s="10"/>
      <c r="J716" s="10"/>
      <c r="K716" s="10"/>
      <c r="L716" s="10"/>
      <c r="M716" s="10"/>
      <c r="N716" s="10"/>
      <c r="O716" s="10"/>
      <c r="P716" s="10"/>
    </row>
    <row r="717" spans="1:16" hidden="1" x14ac:dyDescent="0.35">
      <c r="A717" s="60">
        <v>21</v>
      </c>
      <c r="B717" s="25" t="s">
        <v>704</v>
      </c>
      <c r="C717" s="133">
        <f t="shared" ref="C717:C725" si="1216">F717-7</f>
        <v>44330</v>
      </c>
      <c r="D717" s="45">
        <f>D715+15</f>
        <v>44339</v>
      </c>
      <c r="E717" s="45" t="s">
        <v>326</v>
      </c>
      <c r="F717" s="45">
        <f>F715+9</f>
        <v>44337</v>
      </c>
      <c r="G717" s="45">
        <f t="shared" ref="G717:G724" si="1217">F717+19</f>
        <v>44356</v>
      </c>
      <c r="H717" s="56"/>
      <c r="I717" s="10"/>
      <c r="J717" s="10"/>
      <c r="K717" s="10"/>
      <c r="L717" s="10"/>
      <c r="M717" s="10"/>
      <c r="N717" s="10"/>
      <c r="O717" s="10"/>
      <c r="P717" s="10"/>
    </row>
    <row r="718" spans="1:16" hidden="1" x14ac:dyDescent="0.35">
      <c r="A718" s="130">
        <v>22</v>
      </c>
      <c r="B718" s="28" t="s">
        <v>712</v>
      </c>
      <c r="C718" s="134">
        <f t="shared" si="1216"/>
        <v>44344</v>
      </c>
      <c r="D718" s="47" t="s">
        <v>326</v>
      </c>
      <c r="E718" s="47">
        <f>E715+20</f>
        <v>44345</v>
      </c>
      <c r="F718" s="47">
        <f>F717+14</f>
        <v>44351</v>
      </c>
      <c r="G718" s="47">
        <f t="shared" si="1217"/>
        <v>44370</v>
      </c>
      <c r="H718" s="56"/>
      <c r="I718" s="10"/>
      <c r="J718" s="10"/>
      <c r="K718" s="10"/>
      <c r="L718" s="10"/>
      <c r="M718" s="10"/>
      <c r="N718" s="10"/>
      <c r="O718" s="10"/>
      <c r="P718" s="10"/>
    </row>
    <row r="719" spans="1:16" hidden="1" x14ac:dyDescent="0.35">
      <c r="A719" s="130">
        <v>22</v>
      </c>
      <c r="B719" s="28" t="s">
        <v>736</v>
      </c>
      <c r="C719" s="134">
        <f t="shared" si="1216"/>
        <v>44344</v>
      </c>
      <c r="D719" s="47">
        <f>D717+13</f>
        <v>44352</v>
      </c>
      <c r="E719" s="47" t="s">
        <v>326</v>
      </c>
      <c r="F719" s="47">
        <f>F718</f>
        <v>44351</v>
      </c>
      <c r="G719" s="47">
        <f t="shared" si="1217"/>
        <v>44370</v>
      </c>
      <c r="H719" s="56"/>
      <c r="I719" s="10"/>
      <c r="J719" s="10"/>
      <c r="K719" s="10"/>
      <c r="L719" s="10"/>
      <c r="M719" s="10"/>
      <c r="N719" s="10"/>
      <c r="O719" s="10"/>
      <c r="P719" s="10"/>
    </row>
    <row r="720" spans="1:16" hidden="1" x14ac:dyDescent="0.35">
      <c r="A720" s="130">
        <v>23</v>
      </c>
      <c r="B720" s="28" t="s">
        <v>740</v>
      </c>
      <c r="C720" s="134">
        <f t="shared" si="1216"/>
        <v>44348</v>
      </c>
      <c r="D720" s="47">
        <f>D719+1</f>
        <v>44353</v>
      </c>
      <c r="E720" s="47" t="s">
        <v>326</v>
      </c>
      <c r="F720" s="47">
        <f>F719+4</f>
        <v>44355</v>
      </c>
      <c r="G720" s="47">
        <f t="shared" si="1217"/>
        <v>44374</v>
      </c>
      <c r="H720" s="56"/>
      <c r="I720" s="10"/>
      <c r="J720" s="10"/>
      <c r="K720" s="10"/>
      <c r="L720" s="10"/>
      <c r="M720" s="10"/>
      <c r="N720" s="10"/>
      <c r="O720" s="10"/>
      <c r="P720" s="10"/>
    </row>
    <row r="721" spans="1:16" hidden="1" x14ac:dyDescent="0.35">
      <c r="A721" s="130">
        <v>24</v>
      </c>
      <c r="B721" s="28" t="s">
        <v>741</v>
      </c>
      <c r="C721" s="134">
        <f t="shared" si="1216"/>
        <v>44360</v>
      </c>
      <c r="D721" s="47">
        <f>D720+11</f>
        <v>44364</v>
      </c>
      <c r="E721" s="47" t="s">
        <v>326</v>
      </c>
      <c r="F721" s="47">
        <f>F720+12</f>
        <v>44367</v>
      </c>
      <c r="G721" s="47">
        <f t="shared" si="1217"/>
        <v>44386</v>
      </c>
      <c r="H721" s="56"/>
      <c r="I721" s="10"/>
      <c r="J721" s="10"/>
      <c r="K721" s="10"/>
      <c r="L721" s="10"/>
      <c r="M721" s="10"/>
      <c r="N721" s="10"/>
      <c r="O721" s="10"/>
      <c r="P721" s="10"/>
    </row>
    <row r="722" spans="1:16" hidden="1" x14ac:dyDescent="0.35">
      <c r="A722" s="130">
        <v>26</v>
      </c>
      <c r="B722" s="28" t="s">
        <v>746</v>
      </c>
      <c r="C722" s="134">
        <f t="shared" si="1216"/>
        <v>44370</v>
      </c>
      <c r="D722" s="47" t="s">
        <v>326</v>
      </c>
      <c r="E722" s="47" t="s">
        <v>326</v>
      </c>
      <c r="F722" s="47">
        <f>F721+10</f>
        <v>44377</v>
      </c>
      <c r="G722" s="47">
        <f>F722+19</f>
        <v>44396</v>
      </c>
      <c r="H722" s="56"/>
      <c r="I722" s="10"/>
      <c r="J722" s="10"/>
      <c r="K722" s="10"/>
      <c r="L722" s="10"/>
      <c r="M722" s="10"/>
      <c r="N722" s="10"/>
      <c r="O722" s="10"/>
      <c r="P722" s="10"/>
    </row>
    <row r="723" spans="1:16" hidden="1" x14ac:dyDescent="0.35">
      <c r="A723" s="130">
        <v>26</v>
      </c>
      <c r="B723" s="28" t="s">
        <v>750</v>
      </c>
      <c r="C723" s="134">
        <f t="shared" si="1216"/>
        <v>44371</v>
      </c>
      <c r="D723" s="47">
        <f>D721+16</f>
        <v>44380</v>
      </c>
      <c r="E723" s="47" t="s">
        <v>326</v>
      </c>
      <c r="F723" s="47">
        <f>F722+1</f>
        <v>44378</v>
      </c>
      <c r="G723" s="47">
        <f>F723+19</f>
        <v>44397</v>
      </c>
      <c r="H723" s="56"/>
      <c r="I723" s="10"/>
      <c r="J723" s="10"/>
      <c r="K723" s="10"/>
      <c r="L723" s="10"/>
      <c r="M723" s="10"/>
      <c r="N723" s="10"/>
      <c r="O723" s="10"/>
      <c r="P723" s="10"/>
    </row>
    <row r="724" spans="1:16" hidden="1" x14ac:dyDescent="0.35">
      <c r="A724" s="130">
        <v>27</v>
      </c>
      <c r="B724" s="28" t="s">
        <v>761</v>
      </c>
      <c r="C724" s="134">
        <f t="shared" si="1216"/>
        <v>44381</v>
      </c>
      <c r="D724" s="47">
        <f>D723+11</f>
        <v>44391</v>
      </c>
      <c r="E724" s="47" t="s">
        <v>326</v>
      </c>
      <c r="F724" s="47">
        <f>F723+10</f>
        <v>44388</v>
      </c>
      <c r="G724" s="47">
        <f t="shared" si="1217"/>
        <v>44407</v>
      </c>
      <c r="H724" s="56"/>
      <c r="I724" s="10"/>
      <c r="J724" s="10"/>
      <c r="K724" s="10"/>
      <c r="L724" s="10"/>
      <c r="M724" s="10"/>
      <c r="N724" s="10"/>
      <c r="O724" s="10"/>
      <c r="P724" s="10"/>
    </row>
    <row r="725" spans="1:16" hidden="1" x14ac:dyDescent="0.35">
      <c r="A725" s="130">
        <v>28</v>
      </c>
      <c r="B725" s="28" t="s">
        <v>770</v>
      </c>
      <c r="C725" s="134">
        <f t="shared" si="1216"/>
        <v>44387</v>
      </c>
      <c r="D725" s="47">
        <f>D724+3</f>
        <v>44394</v>
      </c>
      <c r="E725" s="47" t="s">
        <v>326</v>
      </c>
      <c r="F725" s="47">
        <f>F724+6</f>
        <v>44394</v>
      </c>
      <c r="G725" s="47">
        <f>F725+19</f>
        <v>44413</v>
      </c>
      <c r="H725" s="56"/>
      <c r="I725" s="10"/>
      <c r="J725" s="10"/>
      <c r="K725" s="10"/>
      <c r="L725" s="10"/>
      <c r="M725" s="10"/>
      <c r="N725" s="10"/>
      <c r="O725" s="10"/>
      <c r="P725" s="10"/>
    </row>
    <row r="726" spans="1:16" hidden="1" x14ac:dyDescent="0.35">
      <c r="A726" s="130">
        <v>29</v>
      </c>
      <c r="B726" s="28" t="s">
        <v>33</v>
      </c>
      <c r="C726" s="134"/>
      <c r="D726" s="47"/>
      <c r="E726" s="47"/>
      <c r="F726" s="47"/>
      <c r="G726" s="47"/>
      <c r="H726" s="56"/>
      <c r="I726" s="10"/>
      <c r="J726" s="10"/>
      <c r="K726" s="10"/>
      <c r="L726" s="10"/>
      <c r="M726" s="10"/>
      <c r="N726" s="10"/>
      <c r="O726" s="10"/>
      <c r="P726" s="10"/>
    </row>
    <row r="727" spans="1:16" hidden="1" x14ac:dyDescent="0.35">
      <c r="A727" s="60">
        <v>30</v>
      </c>
      <c r="B727" s="25" t="s">
        <v>782</v>
      </c>
      <c r="C727" s="133">
        <f>F727-7</f>
        <v>44398</v>
      </c>
      <c r="D727" s="45">
        <f>D725+12</f>
        <v>44406</v>
      </c>
      <c r="E727" s="45" t="s">
        <v>326</v>
      </c>
      <c r="F727" s="45">
        <f>F725+11</f>
        <v>44405</v>
      </c>
      <c r="G727" s="45">
        <f>F727+19</f>
        <v>44424</v>
      </c>
      <c r="H727" s="56"/>
      <c r="I727" s="10"/>
      <c r="J727" s="10"/>
      <c r="K727" s="10"/>
      <c r="L727" s="10"/>
      <c r="M727" s="10"/>
      <c r="N727" s="10"/>
      <c r="O727" s="10"/>
      <c r="P727" s="10"/>
    </row>
    <row r="728" spans="1:16" hidden="1" x14ac:dyDescent="0.35">
      <c r="A728" s="130">
        <v>31</v>
      </c>
      <c r="B728" s="28" t="s">
        <v>789</v>
      </c>
      <c r="C728" s="134">
        <f>F728-7</f>
        <v>44406</v>
      </c>
      <c r="D728" s="47" t="s">
        <v>326</v>
      </c>
      <c r="E728" s="47" t="s">
        <v>326</v>
      </c>
      <c r="F728" s="47">
        <f>F727+8</f>
        <v>44413</v>
      </c>
      <c r="G728" s="47">
        <f>F728+19</f>
        <v>44432</v>
      </c>
      <c r="H728" s="56"/>
      <c r="I728" s="10"/>
      <c r="J728" s="10"/>
      <c r="K728" s="10"/>
      <c r="L728" s="10"/>
      <c r="M728" s="10"/>
      <c r="N728" s="10"/>
      <c r="O728" s="10"/>
      <c r="P728" s="10"/>
    </row>
    <row r="729" spans="1:16" hidden="1" x14ac:dyDescent="0.35">
      <c r="A729" s="130">
        <v>32</v>
      </c>
      <c r="B729" s="28" t="s">
        <v>790</v>
      </c>
      <c r="C729" s="134">
        <f>F729-7</f>
        <v>44415</v>
      </c>
      <c r="D729" s="47">
        <f>D727+13</f>
        <v>44419</v>
      </c>
      <c r="E729" s="47" t="s">
        <v>326</v>
      </c>
      <c r="F729" s="47">
        <f>F728+9</f>
        <v>44422</v>
      </c>
      <c r="G729" s="47">
        <f>F729+19</f>
        <v>44441</v>
      </c>
      <c r="H729" s="56"/>
      <c r="I729" s="10"/>
      <c r="J729" s="10"/>
      <c r="K729" s="10"/>
      <c r="L729" s="10"/>
      <c r="M729" s="10"/>
      <c r="N729" s="10"/>
      <c r="O729" s="10"/>
      <c r="P729" s="10"/>
    </row>
    <row r="730" spans="1:16" hidden="1" x14ac:dyDescent="0.35">
      <c r="A730" s="130">
        <v>33</v>
      </c>
      <c r="B730" s="28" t="s">
        <v>805</v>
      </c>
      <c r="C730" s="134">
        <f t="shared" ref="C730:C737" si="1218">F730-7</f>
        <v>44417</v>
      </c>
      <c r="D730" s="47">
        <f>D729+9</f>
        <v>44428</v>
      </c>
      <c r="E730" s="47" t="s">
        <v>326</v>
      </c>
      <c r="F730" s="47">
        <f>F729+2</f>
        <v>44424</v>
      </c>
      <c r="G730" s="47">
        <f>F730+19</f>
        <v>44443</v>
      </c>
      <c r="H730" s="56"/>
      <c r="I730" s="10"/>
      <c r="J730" s="10"/>
      <c r="K730" s="10"/>
      <c r="L730" s="10"/>
      <c r="M730" s="10"/>
      <c r="N730" s="10"/>
      <c r="O730" s="10"/>
      <c r="P730" s="10"/>
    </row>
    <row r="731" spans="1:16" hidden="1" x14ac:dyDescent="0.35">
      <c r="A731" s="130">
        <v>35</v>
      </c>
      <c r="B731" s="28" t="s">
        <v>813</v>
      </c>
      <c r="C731" s="134">
        <f t="shared" si="1218"/>
        <v>44436</v>
      </c>
      <c r="D731" s="47">
        <f>D730+8</f>
        <v>44436</v>
      </c>
      <c r="E731" s="47" t="s">
        <v>326</v>
      </c>
      <c r="F731" s="47">
        <f>F730+19</f>
        <v>44443</v>
      </c>
      <c r="G731" s="47">
        <f t="shared" ref="G731:G736" si="1219">F731+19</f>
        <v>44462</v>
      </c>
      <c r="H731" s="56"/>
      <c r="I731" s="10"/>
      <c r="J731" s="10"/>
      <c r="K731" s="10"/>
      <c r="L731" s="10"/>
      <c r="M731" s="10"/>
      <c r="N731" s="10"/>
      <c r="O731" s="10"/>
      <c r="P731" s="10"/>
    </row>
    <row r="732" spans="1:16" hidden="1" x14ac:dyDescent="0.35">
      <c r="A732" s="130">
        <v>35</v>
      </c>
      <c r="B732" s="28" t="s">
        <v>814</v>
      </c>
      <c r="C732" s="134">
        <f t="shared" si="1218"/>
        <v>44439</v>
      </c>
      <c r="D732" s="47">
        <f>D731+3</f>
        <v>44439</v>
      </c>
      <c r="E732" s="47" t="s">
        <v>326</v>
      </c>
      <c r="F732" s="47">
        <f>F731+3</f>
        <v>44446</v>
      </c>
      <c r="G732" s="47">
        <f t="shared" si="1219"/>
        <v>44465</v>
      </c>
      <c r="H732" s="56"/>
      <c r="I732" s="10"/>
      <c r="J732" s="10"/>
      <c r="K732" s="10"/>
      <c r="L732" s="10"/>
      <c r="M732" s="10"/>
      <c r="N732" s="10"/>
      <c r="O732" s="10"/>
      <c r="P732" s="10"/>
    </row>
    <row r="733" spans="1:16" hidden="1" x14ac:dyDescent="0.35">
      <c r="A733" s="130">
        <v>37</v>
      </c>
      <c r="B733" s="28" t="s">
        <v>825</v>
      </c>
      <c r="C733" s="134">
        <f>F733-7</f>
        <v>44447</v>
      </c>
      <c r="D733" s="47">
        <f>D734-13</f>
        <v>44453</v>
      </c>
      <c r="E733" s="47" t="s">
        <v>326</v>
      </c>
      <c r="F733" s="47">
        <f>F732+8</f>
        <v>44454</v>
      </c>
      <c r="G733" s="47">
        <f>F733+19</f>
        <v>44473</v>
      </c>
      <c r="H733" s="56"/>
      <c r="I733" s="10"/>
      <c r="J733" s="10"/>
      <c r="K733" s="10"/>
      <c r="L733" s="10"/>
      <c r="M733" s="10"/>
      <c r="N733" s="10"/>
      <c r="O733" s="10"/>
      <c r="P733" s="10"/>
    </row>
    <row r="734" spans="1:16" hidden="1" x14ac:dyDescent="0.35">
      <c r="A734" s="130">
        <v>38</v>
      </c>
      <c r="B734" s="28" t="s">
        <v>831</v>
      </c>
      <c r="C734" s="134">
        <f t="shared" si="1218"/>
        <v>44458</v>
      </c>
      <c r="D734" s="47">
        <f>D732+27</f>
        <v>44466</v>
      </c>
      <c r="E734" s="47" t="s">
        <v>326</v>
      </c>
      <c r="F734" s="47">
        <f>F733+11</f>
        <v>44465</v>
      </c>
      <c r="G734" s="47">
        <f t="shared" si="1219"/>
        <v>44484</v>
      </c>
      <c r="H734" s="56"/>
      <c r="I734" s="10"/>
      <c r="J734" s="10"/>
      <c r="K734" s="10"/>
      <c r="L734" s="10"/>
      <c r="M734" s="10"/>
      <c r="N734" s="10"/>
      <c r="O734" s="10"/>
      <c r="P734" s="10"/>
    </row>
    <row r="735" spans="1:16" hidden="1" x14ac:dyDescent="0.35">
      <c r="A735" s="130">
        <v>38</v>
      </c>
      <c r="B735" s="28" t="s">
        <v>836</v>
      </c>
      <c r="C735" s="134">
        <f>F735-7</f>
        <v>44460</v>
      </c>
      <c r="D735" s="47">
        <f>D734+2</f>
        <v>44468</v>
      </c>
      <c r="E735" s="47" t="s">
        <v>326</v>
      </c>
      <c r="F735" s="47">
        <f>F734+2</f>
        <v>44467</v>
      </c>
      <c r="G735" s="47">
        <f>F735+19</f>
        <v>44486</v>
      </c>
      <c r="H735" s="56"/>
      <c r="I735" s="10"/>
      <c r="J735" s="10"/>
      <c r="K735" s="10"/>
      <c r="L735" s="10"/>
      <c r="M735" s="10"/>
      <c r="N735" s="10"/>
      <c r="O735" s="10"/>
      <c r="P735" s="10"/>
    </row>
    <row r="736" spans="1:16" hidden="1" x14ac:dyDescent="0.35">
      <c r="A736" s="130">
        <v>40</v>
      </c>
      <c r="B736" s="28" t="s">
        <v>841</v>
      </c>
      <c r="C736" s="134">
        <f t="shared" si="1218"/>
        <v>44469</v>
      </c>
      <c r="D736" s="47">
        <f>D735+12</f>
        <v>44480</v>
      </c>
      <c r="E736" s="47" t="s">
        <v>326</v>
      </c>
      <c r="F736" s="47">
        <f>F735+9</f>
        <v>44476</v>
      </c>
      <c r="G736" s="47">
        <f t="shared" si="1219"/>
        <v>44495</v>
      </c>
      <c r="H736" s="56"/>
      <c r="I736" s="10"/>
      <c r="J736" s="10"/>
      <c r="K736" s="10"/>
      <c r="L736" s="10"/>
      <c r="M736" s="10"/>
      <c r="N736" s="10"/>
      <c r="O736" s="10"/>
      <c r="P736" s="10"/>
    </row>
    <row r="737" spans="1:16" hidden="1" x14ac:dyDescent="0.35">
      <c r="A737" s="60">
        <v>42</v>
      </c>
      <c r="B737" s="55" t="s">
        <v>848</v>
      </c>
      <c r="C737" s="133">
        <f t="shared" si="1218"/>
        <v>44483</v>
      </c>
      <c r="D737" s="45">
        <v>44500</v>
      </c>
      <c r="E737" s="45" t="s">
        <v>326</v>
      </c>
      <c r="F737" s="45">
        <v>44490</v>
      </c>
      <c r="G737" s="45">
        <f t="shared" ref="G737:G747" si="1220">F737+19</f>
        <v>44509</v>
      </c>
      <c r="H737" s="56"/>
      <c r="I737" s="10"/>
      <c r="J737" s="10"/>
      <c r="K737" s="10"/>
      <c r="L737" s="10"/>
      <c r="M737" s="10"/>
      <c r="N737" s="10"/>
      <c r="O737" s="10"/>
      <c r="P737" s="10"/>
    </row>
    <row r="738" spans="1:16" hidden="1" x14ac:dyDescent="0.35">
      <c r="A738" s="130">
        <v>44</v>
      </c>
      <c r="B738" s="56" t="s">
        <v>853</v>
      </c>
      <c r="C738" s="134">
        <f t="shared" ref="C738:C745" si="1221">F738-7</f>
        <v>44494</v>
      </c>
      <c r="D738" s="47">
        <v>44494</v>
      </c>
      <c r="E738" s="47" t="s">
        <v>326</v>
      </c>
      <c r="F738" s="47">
        <f>F737+11</f>
        <v>44501</v>
      </c>
      <c r="G738" s="47">
        <f t="shared" si="1220"/>
        <v>44520</v>
      </c>
      <c r="H738" s="56"/>
      <c r="I738" s="10"/>
      <c r="J738" s="10"/>
      <c r="K738" s="10"/>
      <c r="L738" s="10"/>
      <c r="M738" s="10"/>
      <c r="N738" s="10"/>
      <c r="O738" s="10"/>
      <c r="P738" s="10"/>
    </row>
    <row r="739" spans="1:16" hidden="1" x14ac:dyDescent="0.35">
      <c r="A739" s="130">
        <v>45</v>
      </c>
      <c r="B739" s="56" t="s">
        <v>864</v>
      </c>
      <c r="C739" s="134">
        <f t="shared" si="1221"/>
        <v>44503</v>
      </c>
      <c r="D739" s="47">
        <f>D738+7</f>
        <v>44501</v>
      </c>
      <c r="E739" s="47" t="s">
        <v>326</v>
      </c>
      <c r="F739" s="47">
        <f>F738+9</f>
        <v>44510</v>
      </c>
      <c r="G739" s="47">
        <f t="shared" si="1220"/>
        <v>44529</v>
      </c>
      <c r="H739" s="56"/>
      <c r="I739" s="10"/>
      <c r="J739" s="10"/>
      <c r="K739" s="10"/>
      <c r="L739" s="10"/>
      <c r="M739" s="10"/>
      <c r="N739" s="10"/>
      <c r="O739" s="10"/>
      <c r="P739" s="10"/>
    </row>
    <row r="740" spans="1:16" hidden="1" x14ac:dyDescent="0.35">
      <c r="A740" s="130">
        <v>46</v>
      </c>
      <c r="B740" s="56" t="s">
        <v>869</v>
      </c>
      <c r="C740" s="134">
        <f t="shared" si="1221"/>
        <v>44511</v>
      </c>
      <c r="D740" s="47">
        <f>D739+2</f>
        <v>44503</v>
      </c>
      <c r="E740" s="47" t="s">
        <v>326</v>
      </c>
      <c r="F740" s="47">
        <f>F739+8</f>
        <v>44518</v>
      </c>
      <c r="G740" s="47">
        <f t="shared" si="1220"/>
        <v>44537</v>
      </c>
      <c r="H740" s="56"/>
      <c r="I740" s="10"/>
      <c r="J740" s="10"/>
      <c r="K740" s="10"/>
      <c r="L740" s="10"/>
      <c r="M740" s="10"/>
      <c r="N740" s="10"/>
      <c r="O740" s="10"/>
      <c r="P740" s="10"/>
    </row>
    <row r="741" spans="1:16" hidden="1" x14ac:dyDescent="0.35">
      <c r="A741" s="130">
        <v>48</v>
      </c>
      <c r="B741" s="56" t="s">
        <v>885</v>
      </c>
      <c r="C741" s="134">
        <f t="shared" si="1221"/>
        <v>44528</v>
      </c>
      <c r="D741" s="47">
        <f>D740+21</f>
        <v>44524</v>
      </c>
      <c r="E741" s="47" t="s">
        <v>326</v>
      </c>
      <c r="F741" s="47">
        <f>F740+17</f>
        <v>44535</v>
      </c>
      <c r="G741" s="47">
        <f t="shared" si="1220"/>
        <v>44554</v>
      </c>
      <c r="H741" s="56"/>
      <c r="I741" s="10"/>
      <c r="J741" s="10"/>
      <c r="K741" s="10"/>
      <c r="L741" s="10"/>
      <c r="M741" s="10"/>
      <c r="N741" s="10"/>
      <c r="O741" s="10"/>
      <c r="P741" s="10"/>
    </row>
    <row r="742" spans="1:16" hidden="1" x14ac:dyDescent="0.35">
      <c r="A742" s="130">
        <v>47</v>
      </c>
      <c r="B742" s="56" t="s">
        <v>877</v>
      </c>
      <c r="C742" s="134">
        <f t="shared" si="1221"/>
        <v>44531</v>
      </c>
      <c r="D742" s="47">
        <f>D741+6</f>
        <v>44530</v>
      </c>
      <c r="E742" s="47" t="s">
        <v>326</v>
      </c>
      <c r="F742" s="47">
        <f>F741+3</f>
        <v>44538</v>
      </c>
      <c r="G742" s="47">
        <f t="shared" si="1220"/>
        <v>44557</v>
      </c>
      <c r="H742" s="56"/>
      <c r="I742" s="10"/>
      <c r="J742" s="10"/>
      <c r="K742" s="10"/>
      <c r="L742" s="10"/>
      <c r="M742" s="10"/>
      <c r="N742" s="10"/>
      <c r="O742" s="10"/>
      <c r="P742" s="10"/>
    </row>
    <row r="743" spans="1:16" hidden="1" x14ac:dyDescent="0.35">
      <c r="A743" s="130">
        <v>49</v>
      </c>
      <c r="B743" s="56" t="s">
        <v>889</v>
      </c>
      <c r="C743" s="134">
        <f t="shared" si="1221"/>
        <v>44531</v>
      </c>
      <c r="D743" s="47">
        <f>D741+20</f>
        <v>44544</v>
      </c>
      <c r="E743" s="47" t="s">
        <v>326</v>
      </c>
      <c r="F743" s="47">
        <f>F741+3</f>
        <v>44538</v>
      </c>
      <c r="G743" s="47">
        <f t="shared" si="1220"/>
        <v>44557</v>
      </c>
      <c r="H743" s="56"/>
      <c r="I743" s="10"/>
      <c r="J743" s="10"/>
      <c r="K743" s="10"/>
      <c r="L743" s="10"/>
      <c r="M743" s="10"/>
      <c r="N743" s="10"/>
      <c r="O743" s="10"/>
      <c r="P743" s="10"/>
    </row>
    <row r="744" spans="1:16" hidden="1" x14ac:dyDescent="0.35">
      <c r="A744" s="130">
        <v>50</v>
      </c>
      <c r="B744" s="56" t="s">
        <v>895</v>
      </c>
      <c r="C744" s="134">
        <f t="shared" si="1221"/>
        <v>44538</v>
      </c>
      <c r="D744" s="47">
        <f>D743+6</f>
        <v>44550</v>
      </c>
      <c r="E744" s="47" t="s">
        <v>326</v>
      </c>
      <c r="F744" s="47">
        <f>F743+7</f>
        <v>44545</v>
      </c>
      <c r="G744" s="47">
        <f t="shared" si="1220"/>
        <v>44564</v>
      </c>
      <c r="H744" s="56"/>
      <c r="I744" s="10"/>
      <c r="J744" s="10"/>
      <c r="K744" s="10"/>
      <c r="L744" s="10"/>
      <c r="M744" s="10"/>
      <c r="N744" s="10"/>
      <c r="O744" s="10"/>
      <c r="P744" s="10"/>
    </row>
    <row r="745" spans="1:16" hidden="1" x14ac:dyDescent="0.35">
      <c r="A745" s="130">
        <v>52</v>
      </c>
      <c r="B745" s="56" t="s">
        <v>899</v>
      </c>
      <c r="C745" s="134">
        <f t="shared" si="1221"/>
        <v>44551</v>
      </c>
      <c r="D745" s="47">
        <f>D744-2</f>
        <v>44548</v>
      </c>
      <c r="E745" s="47" t="s">
        <v>326</v>
      </c>
      <c r="F745" s="47">
        <f>F744+13</f>
        <v>44558</v>
      </c>
      <c r="G745" s="47">
        <f t="shared" si="1220"/>
        <v>44577</v>
      </c>
      <c r="H745" s="56"/>
      <c r="I745" s="10"/>
      <c r="J745" s="10"/>
      <c r="K745" s="10"/>
      <c r="L745" s="10"/>
      <c r="M745" s="10"/>
      <c r="N745" s="10"/>
      <c r="O745" s="10"/>
      <c r="P745" s="10"/>
    </row>
    <row r="746" spans="1:16" hidden="1" x14ac:dyDescent="0.35">
      <c r="A746" s="130">
        <v>1</v>
      </c>
      <c r="B746" s="56" t="s">
        <v>946</v>
      </c>
      <c r="C746" s="134">
        <f t="shared" ref="C746:C751" si="1222">F746-7</f>
        <v>44562</v>
      </c>
      <c r="D746" s="47">
        <f>D745+23</f>
        <v>44571</v>
      </c>
      <c r="E746" s="47" t="s">
        <v>326</v>
      </c>
      <c r="F746" s="47">
        <f>F745+11</f>
        <v>44569</v>
      </c>
      <c r="G746" s="47">
        <f t="shared" si="1220"/>
        <v>44588</v>
      </c>
      <c r="H746" s="45">
        <f>F746+15</f>
        <v>44584</v>
      </c>
      <c r="I746" s="10"/>
      <c r="J746" s="10"/>
      <c r="K746" s="10"/>
      <c r="L746" s="10"/>
      <c r="M746" s="10"/>
      <c r="N746" s="10"/>
      <c r="O746" s="10"/>
      <c r="P746" s="10"/>
    </row>
    <row r="747" spans="1:16" hidden="1" x14ac:dyDescent="0.35">
      <c r="A747" s="130">
        <v>2</v>
      </c>
      <c r="B747" s="56" t="s">
        <v>917</v>
      </c>
      <c r="C747" s="134">
        <f t="shared" si="1222"/>
        <v>44568</v>
      </c>
      <c r="D747" s="47">
        <f>D746-12</f>
        <v>44559</v>
      </c>
      <c r="E747" s="47" t="s">
        <v>326</v>
      </c>
      <c r="F747" s="47">
        <f>F746+6</f>
        <v>44575</v>
      </c>
      <c r="G747" s="47">
        <f t="shared" si="1220"/>
        <v>44594</v>
      </c>
      <c r="H747" s="47">
        <f>F747+15</f>
        <v>44590</v>
      </c>
      <c r="I747" s="10"/>
      <c r="J747" s="10"/>
      <c r="K747" s="10"/>
      <c r="L747" s="10"/>
      <c r="M747" s="10"/>
      <c r="N747" s="10"/>
      <c r="O747" s="10"/>
      <c r="P747" s="10"/>
    </row>
    <row r="748" spans="1:16" hidden="1" x14ac:dyDescent="0.35">
      <c r="A748" s="130">
        <v>3</v>
      </c>
      <c r="B748" s="56" t="s">
        <v>936</v>
      </c>
      <c r="C748" s="134" t="s">
        <v>916</v>
      </c>
      <c r="D748" s="47">
        <f>D747+26</f>
        <v>44585</v>
      </c>
      <c r="E748" s="47" t="s">
        <v>326</v>
      </c>
      <c r="F748" s="47" t="s">
        <v>326</v>
      </c>
      <c r="G748" s="47" t="s">
        <v>916</v>
      </c>
      <c r="H748" s="47" t="s">
        <v>916</v>
      </c>
      <c r="I748" s="10"/>
      <c r="J748" s="10"/>
      <c r="K748" s="10"/>
      <c r="L748" s="10"/>
      <c r="M748" s="10"/>
      <c r="N748" s="10"/>
      <c r="O748" s="10"/>
      <c r="P748" s="10"/>
    </row>
    <row r="749" spans="1:16" hidden="1" x14ac:dyDescent="0.35">
      <c r="A749" s="130">
        <v>4</v>
      </c>
      <c r="B749" s="56" t="s">
        <v>957</v>
      </c>
      <c r="C749" s="134">
        <f t="shared" si="1222"/>
        <v>44581</v>
      </c>
      <c r="D749" s="47">
        <f>D748+9</f>
        <v>44594</v>
      </c>
      <c r="E749" s="47" t="s">
        <v>326</v>
      </c>
      <c r="F749" s="47">
        <v>44588</v>
      </c>
      <c r="G749" s="47">
        <f t="shared" ref="G749:G757" si="1223">F749+19</f>
        <v>44607</v>
      </c>
      <c r="H749" s="47">
        <f t="shared" ref="H749:H757" si="1224">F749+15</f>
        <v>44603</v>
      </c>
      <c r="I749" s="10"/>
      <c r="J749" s="10"/>
      <c r="K749" s="10"/>
      <c r="L749" s="10"/>
      <c r="M749" s="10"/>
      <c r="N749" s="10"/>
      <c r="O749" s="10"/>
      <c r="P749" s="10"/>
    </row>
    <row r="750" spans="1:16" hidden="1" x14ac:dyDescent="0.35">
      <c r="A750" s="60">
        <v>5</v>
      </c>
      <c r="B750" s="25" t="s">
        <v>984</v>
      </c>
      <c r="C750" s="133">
        <f t="shared" si="1222"/>
        <v>44591</v>
      </c>
      <c r="D750" s="67">
        <f>D749+6</f>
        <v>44600</v>
      </c>
      <c r="E750" s="45" t="s">
        <v>326</v>
      </c>
      <c r="F750" s="45">
        <f>F749+10</f>
        <v>44598</v>
      </c>
      <c r="G750" s="45">
        <f t="shared" si="1223"/>
        <v>44617</v>
      </c>
      <c r="H750" s="45">
        <f t="shared" si="1224"/>
        <v>44613</v>
      </c>
      <c r="I750" s="10"/>
      <c r="J750" s="10"/>
      <c r="K750" s="10"/>
      <c r="L750" s="10"/>
      <c r="M750" s="10"/>
      <c r="N750" s="10"/>
      <c r="O750" s="10"/>
      <c r="P750" s="10"/>
    </row>
    <row r="751" spans="1:16" hidden="1" x14ac:dyDescent="0.35">
      <c r="A751" s="60">
        <v>6</v>
      </c>
      <c r="B751" s="55" t="s">
        <v>985</v>
      </c>
      <c r="C751" s="133">
        <f t="shared" si="1222"/>
        <v>44597</v>
      </c>
      <c r="D751" s="67">
        <f>D750+6</f>
        <v>44606</v>
      </c>
      <c r="E751" s="45" t="s">
        <v>326</v>
      </c>
      <c r="F751" s="45">
        <f>F750+6</f>
        <v>44604</v>
      </c>
      <c r="G751" s="45">
        <f>F751+19</f>
        <v>44623</v>
      </c>
      <c r="H751" s="45">
        <f>F751+15</f>
        <v>44619</v>
      </c>
      <c r="I751" s="10"/>
      <c r="J751" s="10"/>
      <c r="K751" s="10"/>
      <c r="L751" s="10"/>
      <c r="M751" s="10"/>
      <c r="N751" s="10"/>
      <c r="O751" s="10"/>
      <c r="P751" s="10"/>
    </row>
    <row r="752" spans="1:16" hidden="1" x14ac:dyDescent="0.35">
      <c r="A752" s="130">
        <v>7</v>
      </c>
      <c r="B752" s="56" t="s">
        <v>986</v>
      </c>
      <c r="C752" s="134">
        <f t="shared" ref="C752:C757" si="1225">F752-7</f>
        <v>44601</v>
      </c>
      <c r="D752" s="66">
        <f>D751+9</f>
        <v>44615</v>
      </c>
      <c r="E752" s="47" t="s">
        <v>326</v>
      </c>
      <c r="F752" s="47">
        <f>F751+4</f>
        <v>44608</v>
      </c>
      <c r="G752" s="47">
        <f t="shared" si="1223"/>
        <v>44627</v>
      </c>
      <c r="H752" s="47">
        <f t="shared" si="1224"/>
        <v>44623</v>
      </c>
      <c r="I752" s="10"/>
      <c r="J752" s="10"/>
      <c r="K752" s="10"/>
      <c r="L752" s="10"/>
      <c r="M752" s="10"/>
      <c r="N752" s="10"/>
      <c r="O752" s="10"/>
      <c r="P752" s="10"/>
    </row>
    <row r="753" spans="1:16" hidden="1" x14ac:dyDescent="0.35">
      <c r="A753" s="60">
        <v>8</v>
      </c>
      <c r="B753" s="25" t="s">
        <v>976</v>
      </c>
      <c r="C753" s="133">
        <f t="shared" si="1225"/>
        <v>44608</v>
      </c>
      <c r="D753" s="45">
        <f>D752+5</f>
        <v>44620</v>
      </c>
      <c r="E753" s="45" t="s">
        <v>326</v>
      </c>
      <c r="F753" s="45">
        <f t="shared" ref="F753:F780" si="1226">F752+7</f>
        <v>44615</v>
      </c>
      <c r="G753" s="45">
        <f t="shared" si="1223"/>
        <v>44634</v>
      </c>
      <c r="H753" s="45">
        <f t="shared" si="1224"/>
        <v>44630</v>
      </c>
      <c r="I753" s="10"/>
      <c r="J753" s="10"/>
      <c r="K753" s="10"/>
      <c r="L753" s="10"/>
      <c r="M753" s="10"/>
      <c r="N753" s="10"/>
      <c r="O753" s="10"/>
      <c r="P753" s="10"/>
    </row>
    <row r="754" spans="1:16" hidden="1" x14ac:dyDescent="0.35">
      <c r="A754" s="60">
        <v>9</v>
      </c>
      <c r="B754" s="25" t="s">
        <v>1014</v>
      </c>
      <c r="C754" s="133">
        <f t="shared" si="1225"/>
        <v>44615</v>
      </c>
      <c r="D754" s="45">
        <v>44627</v>
      </c>
      <c r="E754" s="45" t="s">
        <v>326</v>
      </c>
      <c r="F754" s="45">
        <f t="shared" si="1226"/>
        <v>44622</v>
      </c>
      <c r="G754" s="45">
        <f t="shared" si="1223"/>
        <v>44641</v>
      </c>
      <c r="H754" s="45">
        <f t="shared" si="1224"/>
        <v>44637</v>
      </c>
      <c r="I754" s="10"/>
      <c r="J754" s="10"/>
      <c r="K754" s="10"/>
      <c r="L754" s="10"/>
      <c r="M754" s="10"/>
      <c r="N754" s="10"/>
      <c r="O754" s="10"/>
      <c r="P754" s="10"/>
    </row>
    <row r="755" spans="1:16" hidden="1" x14ac:dyDescent="0.35">
      <c r="A755" s="60">
        <v>10</v>
      </c>
      <c r="B755" s="25" t="s">
        <v>1015</v>
      </c>
      <c r="C755" s="133">
        <f t="shared" si="1225"/>
        <v>44622</v>
      </c>
      <c r="D755" s="45">
        <v>44636</v>
      </c>
      <c r="E755" s="45" t="s">
        <v>987</v>
      </c>
      <c r="F755" s="45">
        <f t="shared" si="1226"/>
        <v>44629</v>
      </c>
      <c r="G755" s="45">
        <f t="shared" si="1223"/>
        <v>44648</v>
      </c>
      <c r="H755" s="45">
        <f t="shared" si="1224"/>
        <v>44644</v>
      </c>
      <c r="I755" s="10"/>
      <c r="J755" s="10"/>
      <c r="K755" s="10"/>
      <c r="L755" s="10"/>
      <c r="M755" s="10"/>
      <c r="N755" s="10"/>
      <c r="O755" s="10"/>
      <c r="P755" s="10"/>
    </row>
    <row r="756" spans="1:16" hidden="1" x14ac:dyDescent="0.35">
      <c r="A756" s="130">
        <v>11</v>
      </c>
      <c r="B756" s="28" t="s">
        <v>988</v>
      </c>
      <c r="C756" s="134">
        <f t="shared" si="1225"/>
        <v>44629</v>
      </c>
      <c r="D756" s="47">
        <v>44638</v>
      </c>
      <c r="E756" s="47">
        <f>F756-2</f>
        <v>44634</v>
      </c>
      <c r="F756" s="47">
        <f t="shared" si="1226"/>
        <v>44636</v>
      </c>
      <c r="G756" s="47">
        <f t="shared" si="1223"/>
        <v>44655</v>
      </c>
      <c r="H756" s="47">
        <f t="shared" si="1224"/>
        <v>44651</v>
      </c>
      <c r="I756" s="10"/>
      <c r="J756" s="10"/>
      <c r="K756" s="10"/>
      <c r="L756" s="10"/>
      <c r="M756" s="10"/>
      <c r="N756" s="10"/>
      <c r="O756" s="10"/>
      <c r="P756" s="10"/>
    </row>
    <row r="757" spans="1:16" hidden="1" x14ac:dyDescent="0.35">
      <c r="A757" s="60">
        <v>12</v>
      </c>
      <c r="B757" s="25" t="s">
        <v>1022</v>
      </c>
      <c r="C757" s="44">
        <f t="shared" si="1225"/>
        <v>44636</v>
      </c>
      <c r="D757" s="45">
        <v>44641</v>
      </c>
      <c r="E757" s="45">
        <f>F757-2</f>
        <v>44641</v>
      </c>
      <c r="F757" s="45">
        <f t="shared" si="1226"/>
        <v>44643</v>
      </c>
      <c r="G757" s="45">
        <f t="shared" si="1223"/>
        <v>44662</v>
      </c>
      <c r="H757" s="45">
        <f t="shared" si="1224"/>
        <v>44658</v>
      </c>
      <c r="I757" s="10"/>
      <c r="J757" s="10"/>
      <c r="K757" s="10"/>
      <c r="L757" s="10"/>
      <c r="M757" s="10"/>
      <c r="N757" s="10"/>
      <c r="O757" s="10"/>
      <c r="P757" s="10"/>
    </row>
    <row r="758" spans="1:16" hidden="1" x14ac:dyDescent="0.35">
      <c r="A758" s="60">
        <v>13</v>
      </c>
      <c r="B758" s="25" t="s">
        <v>1010</v>
      </c>
      <c r="C758" s="133">
        <f t="shared" ref="C758:C764" si="1227">F758-7</f>
        <v>44643</v>
      </c>
      <c r="D758" s="45">
        <v>44642</v>
      </c>
      <c r="E758" s="45" t="s">
        <v>326</v>
      </c>
      <c r="F758" s="45">
        <f t="shared" si="1226"/>
        <v>44650</v>
      </c>
      <c r="G758" s="45">
        <f t="shared" ref="G758:G764" si="1228">F758+19</f>
        <v>44669</v>
      </c>
      <c r="H758" s="45">
        <f t="shared" ref="H758:H764" si="1229">F758+15</f>
        <v>44665</v>
      </c>
      <c r="I758" s="10"/>
      <c r="J758" s="10"/>
      <c r="K758" s="10"/>
      <c r="L758" s="10"/>
      <c r="M758" s="10"/>
      <c r="N758" s="10"/>
      <c r="O758" s="10"/>
      <c r="P758" s="10"/>
    </row>
    <row r="759" spans="1:16" hidden="1" x14ac:dyDescent="0.35">
      <c r="A759" s="60">
        <v>14</v>
      </c>
      <c r="B759" s="25" t="s">
        <v>1041</v>
      </c>
      <c r="C759" s="133">
        <f t="shared" si="1227"/>
        <v>44650</v>
      </c>
      <c r="D759" s="45">
        <v>44652</v>
      </c>
      <c r="E759" s="45">
        <v>44653</v>
      </c>
      <c r="F759" s="45">
        <f t="shared" si="1226"/>
        <v>44657</v>
      </c>
      <c r="G759" s="45">
        <f t="shared" si="1228"/>
        <v>44676</v>
      </c>
      <c r="H759" s="45">
        <f t="shared" si="1229"/>
        <v>44672</v>
      </c>
      <c r="I759" s="10"/>
      <c r="J759" s="10"/>
      <c r="K759" s="10"/>
      <c r="L759" s="10"/>
      <c r="M759" s="10"/>
      <c r="N759" s="10"/>
      <c r="O759" s="10"/>
      <c r="P759" s="10"/>
    </row>
    <row r="760" spans="1:16" hidden="1" x14ac:dyDescent="0.35">
      <c r="A760" s="60">
        <v>15</v>
      </c>
      <c r="B760" s="25" t="s">
        <v>1042</v>
      </c>
      <c r="C760" s="133">
        <f t="shared" si="1227"/>
        <v>44657</v>
      </c>
      <c r="D760" s="45">
        <f t="shared" ref="D760:D765" si="1230">F760-4</f>
        <v>44660</v>
      </c>
      <c r="E760" s="45">
        <f t="shared" ref="E760:E765" si="1231">F760-6</f>
        <v>44658</v>
      </c>
      <c r="F760" s="45">
        <f t="shared" si="1226"/>
        <v>44664</v>
      </c>
      <c r="G760" s="45">
        <f t="shared" si="1228"/>
        <v>44683</v>
      </c>
      <c r="H760" s="45">
        <f t="shared" si="1229"/>
        <v>44679</v>
      </c>
      <c r="I760" s="10"/>
      <c r="J760" s="10"/>
      <c r="K760" s="10"/>
      <c r="L760" s="10"/>
      <c r="M760" s="10"/>
      <c r="N760" s="10"/>
      <c r="O760" s="10"/>
      <c r="P760" s="10"/>
    </row>
    <row r="761" spans="1:16" hidden="1" x14ac:dyDescent="0.35">
      <c r="A761" s="68">
        <v>16</v>
      </c>
      <c r="B761" s="55" t="s">
        <v>1042</v>
      </c>
      <c r="C761" s="44">
        <f>F761-7</f>
        <v>44667</v>
      </c>
      <c r="D761" s="45">
        <f>F761-4</f>
        <v>44670</v>
      </c>
      <c r="E761" s="45">
        <f>F761-6</f>
        <v>44668</v>
      </c>
      <c r="F761" s="45">
        <v>44674</v>
      </c>
      <c r="G761" s="45">
        <f>F761+19</f>
        <v>44693</v>
      </c>
      <c r="H761" s="45">
        <f>F761+15</f>
        <v>44689</v>
      </c>
      <c r="I761" s="61"/>
      <c r="J761" s="61"/>
      <c r="K761" s="10"/>
      <c r="L761" s="10"/>
      <c r="M761" s="10"/>
      <c r="N761" s="10"/>
      <c r="O761" s="10"/>
      <c r="P761" s="10"/>
    </row>
    <row r="762" spans="1:16" hidden="1" x14ac:dyDescent="0.35">
      <c r="A762" s="60">
        <v>18</v>
      </c>
      <c r="B762" s="25" t="s">
        <v>1043</v>
      </c>
      <c r="C762" s="133">
        <f t="shared" si="1227"/>
        <v>44678</v>
      </c>
      <c r="D762" s="45">
        <f t="shared" si="1230"/>
        <v>44681</v>
      </c>
      <c r="E762" s="45" t="s">
        <v>326</v>
      </c>
      <c r="F762" s="45">
        <v>44685</v>
      </c>
      <c r="G762" s="45">
        <f t="shared" si="1228"/>
        <v>44704</v>
      </c>
      <c r="H762" s="45">
        <f t="shared" si="1229"/>
        <v>44700</v>
      </c>
      <c r="I762" s="61"/>
      <c r="J762" s="61"/>
      <c r="K762" s="10"/>
      <c r="L762" s="10"/>
      <c r="M762" s="10"/>
      <c r="N762" s="10"/>
      <c r="O762" s="10"/>
      <c r="P762" s="10"/>
    </row>
    <row r="763" spans="1:16" hidden="1" x14ac:dyDescent="0.35">
      <c r="A763" s="60">
        <v>19</v>
      </c>
      <c r="B763" s="25" t="s">
        <v>1044</v>
      </c>
      <c r="C763" s="133">
        <f t="shared" si="1227"/>
        <v>44685</v>
      </c>
      <c r="D763" s="45">
        <f t="shared" si="1230"/>
        <v>44688</v>
      </c>
      <c r="E763" s="45">
        <f>F763-6</f>
        <v>44686</v>
      </c>
      <c r="F763" s="45">
        <f t="shared" si="1226"/>
        <v>44692</v>
      </c>
      <c r="G763" s="45">
        <f t="shared" si="1228"/>
        <v>44711</v>
      </c>
      <c r="H763" s="45">
        <f t="shared" si="1229"/>
        <v>44707</v>
      </c>
      <c r="I763" s="61"/>
      <c r="J763" s="61"/>
      <c r="K763" s="10"/>
      <c r="L763" s="10"/>
      <c r="M763" s="10"/>
      <c r="N763" s="10"/>
      <c r="O763" s="10"/>
      <c r="P763" s="10"/>
    </row>
    <row r="764" spans="1:16" hidden="1" x14ac:dyDescent="0.35">
      <c r="A764" s="60">
        <v>20</v>
      </c>
      <c r="B764" s="25" t="s">
        <v>1045</v>
      </c>
      <c r="C764" s="133">
        <f t="shared" si="1227"/>
        <v>44692</v>
      </c>
      <c r="D764" s="45">
        <f t="shared" si="1230"/>
        <v>44695</v>
      </c>
      <c r="E764" s="45">
        <f t="shared" si="1231"/>
        <v>44693</v>
      </c>
      <c r="F764" s="45">
        <f t="shared" si="1226"/>
        <v>44699</v>
      </c>
      <c r="G764" s="45">
        <f t="shared" si="1228"/>
        <v>44718</v>
      </c>
      <c r="H764" s="45">
        <f t="shared" si="1229"/>
        <v>44714</v>
      </c>
      <c r="I764" s="61"/>
      <c r="J764" s="61"/>
      <c r="K764" s="10"/>
      <c r="L764" s="10"/>
      <c r="M764" s="10"/>
      <c r="N764" s="10"/>
      <c r="O764" s="10"/>
      <c r="P764" s="10"/>
    </row>
    <row r="765" spans="1:16" hidden="1" x14ac:dyDescent="0.35">
      <c r="A765" s="60">
        <v>21</v>
      </c>
      <c r="B765" s="25" t="s">
        <v>1053</v>
      </c>
      <c r="C765" s="133">
        <f t="shared" ref="C765:C770" si="1232">F765-7</f>
        <v>44699</v>
      </c>
      <c r="D765" s="45">
        <f t="shared" si="1230"/>
        <v>44702</v>
      </c>
      <c r="E765" s="45">
        <f t="shared" si="1231"/>
        <v>44700</v>
      </c>
      <c r="F765" s="45">
        <f t="shared" si="1226"/>
        <v>44706</v>
      </c>
      <c r="G765" s="45">
        <f t="shared" ref="G765:G770" si="1233">F765+19</f>
        <v>44725</v>
      </c>
      <c r="H765" s="45">
        <f t="shared" ref="H765:H770" si="1234">F765+15</f>
        <v>44721</v>
      </c>
      <c r="I765" s="61"/>
      <c r="J765" s="61"/>
      <c r="K765" s="10"/>
      <c r="L765" s="10"/>
      <c r="M765" s="10"/>
      <c r="N765" s="10"/>
      <c r="O765" s="10"/>
      <c r="P765" s="10"/>
    </row>
    <row r="766" spans="1:16" hidden="1" x14ac:dyDescent="0.35">
      <c r="A766" s="60">
        <v>22</v>
      </c>
      <c r="B766" s="25" t="s">
        <v>1071</v>
      </c>
      <c r="C766" s="133">
        <f t="shared" si="1232"/>
        <v>44706</v>
      </c>
      <c r="D766" s="45">
        <f t="shared" ref="D766:D771" si="1235">F766-4</f>
        <v>44709</v>
      </c>
      <c r="E766" s="45">
        <f t="shared" ref="E766:E772" si="1236">F766-6</f>
        <v>44707</v>
      </c>
      <c r="F766" s="45">
        <f t="shared" si="1226"/>
        <v>44713</v>
      </c>
      <c r="G766" s="45">
        <f t="shared" si="1233"/>
        <v>44732</v>
      </c>
      <c r="H766" s="45">
        <f t="shared" si="1234"/>
        <v>44728</v>
      </c>
      <c r="I766" s="61"/>
      <c r="J766" s="61"/>
      <c r="K766" s="10"/>
      <c r="L766" s="10"/>
      <c r="M766" s="10"/>
      <c r="N766" s="10"/>
      <c r="O766" s="10"/>
      <c r="P766" s="10"/>
    </row>
    <row r="767" spans="1:16" hidden="1" x14ac:dyDescent="0.35">
      <c r="A767" s="60">
        <v>23</v>
      </c>
      <c r="B767" s="25" t="s">
        <v>1078</v>
      </c>
      <c r="C767" s="133">
        <f t="shared" si="1232"/>
        <v>44713</v>
      </c>
      <c r="D767" s="45">
        <f t="shared" si="1235"/>
        <v>44716</v>
      </c>
      <c r="E767" s="45">
        <f t="shared" si="1236"/>
        <v>44714</v>
      </c>
      <c r="F767" s="45">
        <f t="shared" si="1226"/>
        <v>44720</v>
      </c>
      <c r="G767" s="45">
        <f t="shared" si="1233"/>
        <v>44739</v>
      </c>
      <c r="H767" s="45">
        <f t="shared" si="1234"/>
        <v>44735</v>
      </c>
      <c r="I767" s="61"/>
      <c r="J767" s="61"/>
      <c r="K767" s="10"/>
      <c r="L767" s="10"/>
      <c r="M767" s="10"/>
      <c r="N767" s="10"/>
      <c r="O767" s="10"/>
      <c r="P767" s="10"/>
    </row>
    <row r="768" spans="1:16" hidden="1" x14ac:dyDescent="0.35">
      <c r="A768" s="60">
        <v>24</v>
      </c>
      <c r="B768" s="25" t="s">
        <v>1083</v>
      </c>
      <c r="C768" s="133">
        <f t="shared" si="1232"/>
        <v>44720</v>
      </c>
      <c r="D768" s="45">
        <f t="shared" si="1235"/>
        <v>44723</v>
      </c>
      <c r="E768" s="45">
        <f t="shared" si="1236"/>
        <v>44721</v>
      </c>
      <c r="F768" s="45">
        <f t="shared" si="1226"/>
        <v>44727</v>
      </c>
      <c r="G768" s="45">
        <f t="shared" si="1233"/>
        <v>44746</v>
      </c>
      <c r="H768" s="45">
        <f t="shared" si="1234"/>
        <v>44742</v>
      </c>
      <c r="I768" s="61"/>
      <c r="J768" s="61"/>
      <c r="K768" s="10"/>
      <c r="L768" s="10"/>
      <c r="M768" s="10"/>
      <c r="N768" s="10"/>
      <c r="O768" s="10"/>
      <c r="P768" s="10"/>
    </row>
    <row r="769" spans="1:16" hidden="1" x14ac:dyDescent="0.35">
      <c r="A769" s="60">
        <v>25</v>
      </c>
      <c r="B769" s="25" t="s">
        <v>1091</v>
      </c>
      <c r="C769" s="133">
        <f t="shared" si="1232"/>
        <v>44727</v>
      </c>
      <c r="D769" s="45">
        <f t="shared" si="1235"/>
        <v>44730</v>
      </c>
      <c r="E769" s="45">
        <f t="shared" si="1236"/>
        <v>44728</v>
      </c>
      <c r="F769" s="45">
        <f t="shared" si="1226"/>
        <v>44734</v>
      </c>
      <c r="G769" s="45">
        <f t="shared" si="1233"/>
        <v>44753</v>
      </c>
      <c r="H769" s="45">
        <f t="shared" si="1234"/>
        <v>44749</v>
      </c>
      <c r="I769" s="61"/>
      <c r="J769" s="61"/>
      <c r="K769" s="10"/>
      <c r="L769" s="10"/>
      <c r="M769" s="10"/>
      <c r="N769" s="10"/>
      <c r="O769" s="10"/>
      <c r="P769" s="10"/>
    </row>
    <row r="770" spans="1:16" hidden="1" x14ac:dyDescent="0.35">
      <c r="A770" s="60">
        <v>26</v>
      </c>
      <c r="B770" s="25" t="s">
        <v>1091</v>
      </c>
      <c r="C770" s="133">
        <f t="shared" si="1232"/>
        <v>44734</v>
      </c>
      <c r="D770" s="45">
        <f t="shared" si="1235"/>
        <v>44737</v>
      </c>
      <c r="E770" s="45">
        <f t="shared" si="1236"/>
        <v>44735</v>
      </c>
      <c r="F770" s="45">
        <f t="shared" si="1226"/>
        <v>44741</v>
      </c>
      <c r="G770" s="45">
        <f t="shared" si="1233"/>
        <v>44760</v>
      </c>
      <c r="H770" s="45">
        <f t="shared" si="1234"/>
        <v>44756</v>
      </c>
      <c r="I770" s="61"/>
      <c r="J770" s="61"/>
      <c r="K770" s="10"/>
      <c r="L770" s="10"/>
      <c r="M770" s="10"/>
      <c r="N770" s="10"/>
      <c r="O770" s="10"/>
      <c r="P770" s="10"/>
    </row>
    <row r="771" spans="1:16" hidden="1" x14ac:dyDescent="0.35">
      <c r="A771" s="60">
        <v>27</v>
      </c>
      <c r="B771" s="25" t="s">
        <v>1098</v>
      </c>
      <c r="C771" s="133">
        <f t="shared" ref="C771:C776" si="1237">F771-7</f>
        <v>44741</v>
      </c>
      <c r="D771" s="45">
        <f t="shared" si="1235"/>
        <v>44744</v>
      </c>
      <c r="E771" s="45">
        <f t="shared" si="1236"/>
        <v>44742</v>
      </c>
      <c r="F771" s="45">
        <f t="shared" si="1226"/>
        <v>44748</v>
      </c>
      <c r="G771" s="45">
        <f t="shared" ref="G771:G776" si="1238">F771+19</f>
        <v>44767</v>
      </c>
      <c r="H771" s="45">
        <f t="shared" ref="H771:H776" si="1239">F771+15</f>
        <v>44763</v>
      </c>
      <c r="I771" s="61"/>
      <c r="J771" s="61"/>
      <c r="K771" s="10"/>
      <c r="L771" s="10"/>
      <c r="M771" s="10"/>
      <c r="N771" s="10"/>
      <c r="O771" s="10"/>
      <c r="P771" s="10"/>
    </row>
    <row r="772" spans="1:16" hidden="1" x14ac:dyDescent="0.35">
      <c r="A772" s="60">
        <v>28</v>
      </c>
      <c r="B772" s="25" t="s">
        <v>1105</v>
      </c>
      <c r="C772" s="133">
        <f t="shared" si="1237"/>
        <v>44748</v>
      </c>
      <c r="D772" s="45">
        <f t="shared" ref="D772:D777" si="1240">F772-4</f>
        <v>44751</v>
      </c>
      <c r="E772" s="45">
        <f t="shared" si="1236"/>
        <v>44749</v>
      </c>
      <c r="F772" s="45">
        <f t="shared" si="1226"/>
        <v>44755</v>
      </c>
      <c r="G772" s="45">
        <f t="shared" si="1238"/>
        <v>44774</v>
      </c>
      <c r="H772" s="45">
        <f t="shared" si="1239"/>
        <v>44770</v>
      </c>
      <c r="I772" s="61"/>
      <c r="J772" s="61"/>
      <c r="K772" s="10"/>
      <c r="L772" s="10"/>
      <c r="M772" s="10"/>
      <c r="N772" s="10"/>
      <c r="O772" s="10"/>
      <c r="P772" s="10"/>
    </row>
    <row r="773" spans="1:16" hidden="1" x14ac:dyDescent="0.35">
      <c r="A773" s="60">
        <v>29</v>
      </c>
      <c r="B773" s="25" t="s">
        <v>1140</v>
      </c>
      <c r="C773" s="133">
        <f t="shared" si="1237"/>
        <v>44755</v>
      </c>
      <c r="D773" s="45">
        <f t="shared" si="1240"/>
        <v>44758</v>
      </c>
      <c r="E773" s="45">
        <f t="shared" ref="E773:E778" si="1241">F773-6</f>
        <v>44756</v>
      </c>
      <c r="F773" s="45">
        <f t="shared" si="1226"/>
        <v>44762</v>
      </c>
      <c r="G773" s="45">
        <f t="shared" si="1238"/>
        <v>44781</v>
      </c>
      <c r="H773" s="45">
        <f t="shared" si="1239"/>
        <v>44777</v>
      </c>
      <c r="I773" s="61"/>
      <c r="J773" s="61"/>
      <c r="K773" s="10"/>
      <c r="L773" s="10"/>
      <c r="M773" s="10"/>
      <c r="N773" s="10"/>
      <c r="O773" s="10"/>
      <c r="P773" s="10"/>
    </row>
    <row r="774" spans="1:16" hidden="1" x14ac:dyDescent="0.35">
      <c r="A774" s="60">
        <v>30</v>
      </c>
      <c r="B774" s="25" t="s">
        <v>1141</v>
      </c>
      <c r="C774" s="133">
        <f t="shared" si="1237"/>
        <v>44762</v>
      </c>
      <c r="D774" s="45">
        <f t="shared" si="1240"/>
        <v>44765</v>
      </c>
      <c r="E774" s="45">
        <f t="shared" si="1241"/>
        <v>44763</v>
      </c>
      <c r="F774" s="45">
        <f t="shared" si="1226"/>
        <v>44769</v>
      </c>
      <c r="G774" s="45">
        <f t="shared" si="1238"/>
        <v>44788</v>
      </c>
      <c r="H774" s="45">
        <f t="shared" si="1239"/>
        <v>44784</v>
      </c>
      <c r="I774" s="61"/>
      <c r="J774" s="61"/>
      <c r="K774" s="10"/>
      <c r="L774" s="10"/>
      <c r="M774" s="10"/>
      <c r="N774" s="10"/>
      <c r="O774" s="10"/>
      <c r="P774" s="10"/>
    </row>
    <row r="775" spans="1:16" hidden="1" x14ac:dyDescent="0.35">
      <c r="A775" s="60">
        <v>31</v>
      </c>
      <c r="B775" s="25" t="s">
        <v>1156</v>
      </c>
      <c r="C775" s="133">
        <f t="shared" si="1237"/>
        <v>44769</v>
      </c>
      <c r="D775" s="45">
        <f t="shared" si="1240"/>
        <v>44772</v>
      </c>
      <c r="E775" s="45">
        <f t="shared" si="1241"/>
        <v>44770</v>
      </c>
      <c r="F775" s="45">
        <f t="shared" si="1226"/>
        <v>44776</v>
      </c>
      <c r="G775" s="45">
        <f t="shared" si="1238"/>
        <v>44795</v>
      </c>
      <c r="H775" s="45">
        <f t="shared" si="1239"/>
        <v>44791</v>
      </c>
      <c r="I775" s="61"/>
      <c r="J775" s="61"/>
      <c r="K775" s="10"/>
      <c r="L775" s="10"/>
      <c r="M775" s="10"/>
      <c r="N775" s="10"/>
      <c r="O775" s="10"/>
      <c r="P775" s="10"/>
    </row>
    <row r="776" spans="1:16" hidden="1" x14ac:dyDescent="0.35">
      <c r="A776" s="60">
        <v>32</v>
      </c>
      <c r="B776" s="25" t="s">
        <v>1157</v>
      </c>
      <c r="C776" s="133">
        <f t="shared" si="1237"/>
        <v>44776</v>
      </c>
      <c r="D776" s="45">
        <f t="shared" si="1240"/>
        <v>44779</v>
      </c>
      <c r="E776" s="45">
        <f t="shared" si="1241"/>
        <v>44777</v>
      </c>
      <c r="F776" s="45">
        <f t="shared" si="1226"/>
        <v>44783</v>
      </c>
      <c r="G776" s="45">
        <f t="shared" si="1238"/>
        <v>44802</v>
      </c>
      <c r="H776" s="45">
        <f t="shared" si="1239"/>
        <v>44798</v>
      </c>
      <c r="I776" s="61"/>
      <c r="J776" s="61"/>
      <c r="K776" s="10"/>
      <c r="L776" s="10"/>
      <c r="M776" s="10"/>
      <c r="N776" s="10"/>
      <c r="O776" s="10"/>
      <c r="P776" s="10"/>
    </row>
    <row r="777" spans="1:16" hidden="1" x14ac:dyDescent="0.35">
      <c r="A777" s="60">
        <v>33</v>
      </c>
      <c r="B777" s="25" t="s">
        <v>1168</v>
      </c>
      <c r="C777" s="133">
        <f t="shared" ref="C777:C785" si="1242">F777-7</f>
        <v>44783</v>
      </c>
      <c r="D777" s="67">
        <f t="shared" si="1240"/>
        <v>44786</v>
      </c>
      <c r="E777" s="45">
        <f t="shared" si="1241"/>
        <v>44784</v>
      </c>
      <c r="F777" s="45">
        <f t="shared" si="1226"/>
        <v>44790</v>
      </c>
      <c r="G777" s="45">
        <f t="shared" ref="G777:G785" si="1243">F777+19</f>
        <v>44809</v>
      </c>
      <c r="H777" s="45">
        <f t="shared" ref="H777:H785" si="1244">F777+15</f>
        <v>44805</v>
      </c>
      <c r="I777" s="61"/>
      <c r="J777" s="61"/>
      <c r="K777" s="10"/>
      <c r="L777" s="10"/>
      <c r="M777" s="10"/>
      <c r="N777" s="10"/>
      <c r="O777" s="10"/>
      <c r="P777" s="10"/>
    </row>
    <row r="778" spans="1:16" hidden="1" x14ac:dyDescent="0.35">
      <c r="A778" s="60">
        <v>34</v>
      </c>
      <c r="B778" s="25" t="s">
        <v>1169</v>
      </c>
      <c r="C778" s="133">
        <f t="shared" si="1242"/>
        <v>44790</v>
      </c>
      <c r="D778" s="45">
        <f>F778-4</f>
        <v>44793</v>
      </c>
      <c r="E778" s="45">
        <f t="shared" si="1241"/>
        <v>44791</v>
      </c>
      <c r="F778" s="45">
        <f t="shared" si="1226"/>
        <v>44797</v>
      </c>
      <c r="G778" s="45">
        <f t="shared" si="1243"/>
        <v>44816</v>
      </c>
      <c r="H778" s="45">
        <f t="shared" si="1244"/>
        <v>44812</v>
      </c>
      <c r="I778" s="61"/>
      <c r="J778" s="61"/>
      <c r="K778" s="10"/>
      <c r="L778" s="10"/>
      <c r="M778" s="10"/>
      <c r="N778" s="10"/>
      <c r="O778" s="10"/>
      <c r="P778" s="10"/>
    </row>
    <row r="779" spans="1:16" hidden="1" x14ac:dyDescent="0.35">
      <c r="A779" s="60">
        <v>35</v>
      </c>
      <c r="B779" s="25" t="s">
        <v>1170</v>
      </c>
      <c r="C779" s="133">
        <f t="shared" si="1242"/>
        <v>44797</v>
      </c>
      <c r="D779" s="45">
        <f>F779-4</f>
        <v>44800</v>
      </c>
      <c r="E779" s="45">
        <f>F779-6</f>
        <v>44798</v>
      </c>
      <c r="F779" s="45">
        <f t="shared" si="1226"/>
        <v>44804</v>
      </c>
      <c r="G779" s="45">
        <f t="shared" si="1243"/>
        <v>44823</v>
      </c>
      <c r="H779" s="45">
        <f t="shared" si="1244"/>
        <v>44819</v>
      </c>
      <c r="I779" s="61"/>
      <c r="J779" s="61"/>
      <c r="K779" s="10"/>
      <c r="L779" s="10"/>
      <c r="M779" s="10"/>
      <c r="N779" s="10"/>
      <c r="O779" s="10"/>
      <c r="P779" s="10"/>
    </row>
    <row r="780" spans="1:16" hidden="1" x14ac:dyDescent="0.35">
      <c r="A780" s="60">
        <v>36</v>
      </c>
      <c r="B780" s="25" t="s">
        <v>1171</v>
      </c>
      <c r="C780" s="133">
        <f t="shared" si="1242"/>
        <v>44804</v>
      </c>
      <c r="D780" s="45">
        <f>F780-4</f>
        <v>44807</v>
      </c>
      <c r="E780" s="45">
        <f>F780-6</f>
        <v>44805</v>
      </c>
      <c r="F780" s="45">
        <f t="shared" si="1226"/>
        <v>44811</v>
      </c>
      <c r="G780" s="45">
        <f t="shared" si="1243"/>
        <v>44830</v>
      </c>
      <c r="H780" s="45">
        <f t="shared" si="1244"/>
        <v>44826</v>
      </c>
      <c r="I780" s="61"/>
      <c r="J780" s="61"/>
      <c r="K780" s="10"/>
      <c r="L780" s="10"/>
      <c r="M780" s="10"/>
      <c r="N780" s="10"/>
      <c r="O780" s="10"/>
      <c r="P780" s="10"/>
    </row>
    <row r="781" spans="1:16" hidden="1" x14ac:dyDescent="0.35">
      <c r="A781" s="130">
        <v>37</v>
      </c>
      <c r="B781" s="28" t="s">
        <v>116</v>
      </c>
      <c r="C781" s="184">
        <f t="shared" si="1242"/>
        <v>44822</v>
      </c>
      <c r="D781" s="73">
        <v>44828</v>
      </c>
      <c r="E781" s="73">
        <f>F781-6</f>
        <v>44823</v>
      </c>
      <c r="F781" s="73">
        <v>44829</v>
      </c>
      <c r="G781" s="73">
        <f t="shared" si="1243"/>
        <v>44848</v>
      </c>
      <c r="H781" s="73">
        <f t="shared" si="1244"/>
        <v>44844</v>
      </c>
      <c r="I781" s="61"/>
      <c r="J781" s="61"/>
      <c r="K781" s="10"/>
      <c r="L781" s="10"/>
      <c r="M781" s="10"/>
      <c r="N781" s="10"/>
      <c r="O781" s="10"/>
      <c r="P781" s="10"/>
    </row>
    <row r="782" spans="1:16" hidden="1" x14ac:dyDescent="0.35">
      <c r="A782" s="130">
        <v>38</v>
      </c>
      <c r="B782" s="28" t="s">
        <v>1199</v>
      </c>
      <c r="C782" s="134">
        <f t="shared" si="1242"/>
        <v>44818</v>
      </c>
      <c r="D782" s="47">
        <v>44831</v>
      </c>
      <c r="E782" s="47">
        <f>F782-6</f>
        <v>44819</v>
      </c>
      <c r="F782" s="47">
        <v>44825</v>
      </c>
      <c r="G782" s="47">
        <f t="shared" si="1243"/>
        <v>44844</v>
      </c>
      <c r="H782" s="47">
        <f t="shared" si="1244"/>
        <v>44840</v>
      </c>
      <c r="I782" s="61"/>
      <c r="J782" s="61"/>
      <c r="K782" s="10"/>
      <c r="L782" s="10"/>
      <c r="M782" s="10"/>
      <c r="N782" s="10"/>
      <c r="O782" s="10"/>
      <c r="P782" s="10"/>
    </row>
    <row r="783" spans="1:16" hidden="1" x14ac:dyDescent="0.35">
      <c r="A783" s="130">
        <v>39</v>
      </c>
      <c r="B783" s="28" t="s">
        <v>1200</v>
      </c>
      <c r="C783" s="134">
        <f t="shared" si="1242"/>
        <v>44825</v>
      </c>
      <c r="D783" s="47">
        <f>F783-4</f>
        <v>44828</v>
      </c>
      <c r="E783" s="47">
        <f>F783-6</f>
        <v>44826</v>
      </c>
      <c r="F783" s="47">
        <v>44832</v>
      </c>
      <c r="G783" s="47">
        <f t="shared" si="1243"/>
        <v>44851</v>
      </c>
      <c r="H783" s="47">
        <f t="shared" si="1244"/>
        <v>44847</v>
      </c>
      <c r="I783" s="61"/>
      <c r="J783" s="61"/>
      <c r="K783" s="10"/>
      <c r="L783" s="10"/>
      <c r="M783" s="10"/>
      <c r="N783" s="10"/>
      <c r="O783" s="10"/>
      <c r="P783" s="10"/>
    </row>
    <row r="784" spans="1:16" hidden="1" x14ac:dyDescent="0.35">
      <c r="A784" s="130">
        <v>40</v>
      </c>
      <c r="B784" s="28" t="s">
        <v>1192</v>
      </c>
      <c r="C784" s="134">
        <f t="shared" si="1242"/>
        <v>44836</v>
      </c>
      <c r="D784" s="47">
        <f>F784+2</f>
        <v>44845</v>
      </c>
      <c r="E784" s="47">
        <f>F784+3</f>
        <v>44846</v>
      </c>
      <c r="F784" s="47">
        <f>F783+11</f>
        <v>44843</v>
      </c>
      <c r="G784" s="47">
        <f t="shared" si="1243"/>
        <v>44862</v>
      </c>
      <c r="H784" s="47">
        <f t="shared" si="1244"/>
        <v>44858</v>
      </c>
      <c r="I784" s="61"/>
      <c r="J784" s="61"/>
      <c r="K784" s="10"/>
      <c r="L784" s="10"/>
      <c r="M784" s="10"/>
      <c r="N784" s="10"/>
      <c r="O784" s="10"/>
      <c r="P784" s="10"/>
    </row>
    <row r="785" spans="1:16" hidden="1" x14ac:dyDescent="0.35">
      <c r="A785" s="130">
        <v>42</v>
      </c>
      <c r="B785" s="28" t="s">
        <v>1185</v>
      </c>
      <c r="C785" s="134">
        <f t="shared" si="1242"/>
        <v>44845</v>
      </c>
      <c r="D785" s="47">
        <f>F785-2</f>
        <v>44850</v>
      </c>
      <c r="E785" s="47">
        <f>F785-1</f>
        <v>44851</v>
      </c>
      <c r="F785" s="47">
        <f>F784+9</f>
        <v>44852</v>
      </c>
      <c r="G785" s="47">
        <f t="shared" si="1243"/>
        <v>44871</v>
      </c>
      <c r="H785" s="47">
        <f t="shared" si="1244"/>
        <v>44867</v>
      </c>
      <c r="I785" s="61"/>
      <c r="J785" s="61"/>
      <c r="K785" s="10"/>
      <c r="L785" s="10"/>
      <c r="M785" s="10"/>
      <c r="N785" s="10"/>
      <c r="O785" s="10"/>
      <c r="P785" s="10"/>
    </row>
    <row r="786" spans="1:16" hidden="1" x14ac:dyDescent="0.35">
      <c r="A786" s="60">
        <v>42</v>
      </c>
      <c r="B786" s="25" t="s">
        <v>1205</v>
      </c>
      <c r="C786" s="133">
        <f t="shared" ref="C786:C791" si="1245">F786-7</f>
        <v>44847</v>
      </c>
      <c r="D786" s="45">
        <f>F786+4</f>
        <v>44858</v>
      </c>
      <c r="E786" s="45">
        <f t="shared" ref="E786:E791" si="1246">F786-2</f>
        <v>44852</v>
      </c>
      <c r="F786" s="45">
        <f>F785+2</f>
        <v>44854</v>
      </c>
      <c r="G786" s="45">
        <f t="shared" ref="G786:G791" si="1247">F786+19</f>
        <v>44873</v>
      </c>
      <c r="H786" s="45">
        <f t="shared" ref="H786:H791" si="1248">F786+15</f>
        <v>44869</v>
      </c>
      <c r="I786" s="61"/>
      <c r="J786" s="61"/>
      <c r="K786" s="10"/>
      <c r="L786" s="10"/>
      <c r="M786" s="10"/>
      <c r="N786" s="10"/>
      <c r="O786" s="10"/>
      <c r="P786" s="10"/>
    </row>
    <row r="787" spans="1:16" ht="13.5" hidden="1" customHeight="1" x14ac:dyDescent="0.35">
      <c r="A787" s="60">
        <v>44</v>
      </c>
      <c r="B787" s="25" t="s">
        <v>1219</v>
      </c>
      <c r="C787" s="133">
        <f t="shared" si="1245"/>
        <v>44860</v>
      </c>
      <c r="D787" s="45">
        <f>F787+5</f>
        <v>44872</v>
      </c>
      <c r="E787" s="45">
        <f t="shared" si="1246"/>
        <v>44865</v>
      </c>
      <c r="F787" s="45">
        <f>F786+13</f>
        <v>44867</v>
      </c>
      <c r="G787" s="45">
        <f t="shared" si="1247"/>
        <v>44886</v>
      </c>
      <c r="H787" s="45">
        <f t="shared" si="1248"/>
        <v>44882</v>
      </c>
      <c r="I787" s="61"/>
      <c r="J787" s="61"/>
      <c r="K787" s="10"/>
      <c r="L787" s="10"/>
      <c r="M787" s="10"/>
      <c r="N787" s="10"/>
      <c r="O787" s="10"/>
      <c r="P787" s="10"/>
    </row>
    <row r="788" spans="1:16" ht="13.5" hidden="1" customHeight="1" x14ac:dyDescent="0.35">
      <c r="A788" s="60">
        <v>45</v>
      </c>
      <c r="B788" s="25" t="s">
        <v>1227</v>
      </c>
      <c r="C788" s="133">
        <f t="shared" si="1245"/>
        <v>44867</v>
      </c>
      <c r="D788" s="45">
        <f>F788+4</f>
        <v>44878</v>
      </c>
      <c r="E788" s="45">
        <f t="shared" si="1246"/>
        <v>44872</v>
      </c>
      <c r="F788" s="45">
        <f>F787+7</f>
        <v>44874</v>
      </c>
      <c r="G788" s="45">
        <f t="shared" si="1247"/>
        <v>44893</v>
      </c>
      <c r="H788" s="45">
        <f t="shared" si="1248"/>
        <v>44889</v>
      </c>
      <c r="I788" s="61"/>
      <c r="J788" s="61"/>
      <c r="K788" s="10"/>
      <c r="L788" s="10"/>
      <c r="M788" s="10"/>
      <c r="N788" s="10"/>
      <c r="O788" s="10"/>
      <c r="P788" s="10"/>
    </row>
    <row r="789" spans="1:16" hidden="1" x14ac:dyDescent="0.35">
      <c r="A789" s="60">
        <v>46</v>
      </c>
      <c r="B789" s="25" t="s">
        <v>1233</v>
      </c>
      <c r="C789" s="133">
        <f t="shared" si="1245"/>
        <v>44874</v>
      </c>
      <c r="D789" s="45">
        <f t="shared" ref="D789:D791" si="1249">F789-4</f>
        <v>44877</v>
      </c>
      <c r="E789" s="45">
        <f t="shared" si="1246"/>
        <v>44879</v>
      </c>
      <c r="F789" s="45">
        <f>F788+7</f>
        <v>44881</v>
      </c>
      <c r="G789" s="45">
        <f t="shared" si="1247"/>
        <v>44900</v>
      </c>
      <c r="H789" s="45">
        <f t="shared" si="1248"/>
        <v>44896</v>
      </c>
      <c r="I789" s="61"/>
      <c r="J789" s="61"/>
      <c r="K789" s="10"/>
      <c r="L789" s="10"/>
      <c r="M789" s="10"/>
      <c r="N789" s="10"/>
      <c r="O789" s="10"/>
      <c r="P789" s="10"/>
    </row>
    <row r="790" spans="1:16" hidden="1" x14ac:dyDescent="0.35">
      <c r="A790" s="60">
        <v>47</v>
      </c>
      <c r="B790" s="25" t="s">
        <v>1239</v>
      </c>
      <c r="C790" s="133">
        <f t="shared" si="1245"/>
        <v>44881</v>
      </c>
      <c r="D790" s="45">
        <f t="shared" si="1249"/>
        <v>44884</v>
      </c>
      <c r="E790" s="45">
        <f t="shared" si="1246"/>
        <v>44886</v>
      </c>
      <c r="F790" s="45">
        <f>F789+7</f>
        <v>44888</v>
      </c>
      <c r="G790" s="45">
        <f t="shared" si="1247"/>
        <v>44907</v>
      </c>
      <c r="H790" s="45">
        <f t="shared" si="1248"/>
        <v>44903</v>
      </c>
      <c r="I790" s="61"/>
      <c r="J790" s="61"/>
      <c r="K790" s="10"/>
      <c r="L790" s="10"/>
      <c r="M790" s="10"/>
      <c r="N790" s="10"/>
      <c r="O790" s="10"/>
      <c r="P790" s="10"/>
    </row>
    <row r="791" spans="1:16" hidden="1" x14ac:dyDescent="0.35">
      <c r="A791" s="60">
        <v>48</v>
      </c>
      <c r="B791" s="25" t="s">
        <v>33</v>
      </c>
      <c r="C791" s="145">
        <f t="shared" si="1245"/>
        <v>44889</v>
      </c>
      <c r="D791" s="147">
        <f t="shared" si="1249"/>
        <v>44892</v>
      </c>
      <c r="E791" s="75">
        <f t="shared" si="1246"/>
        <v>44894</v>
      </c>
      <c r="F791" s="75">
        <f>F790+8</f>
        <v>44896</v>
      </c>
      <c r="G791" s="75">
        <f t="shared" si="1247"/>
        <v>44915</v>
      </c>
      <c r="H791" s="75">
        <f t="shared" si="1248"/>
        <v>44911</v>
      </c>
      <c r="I791" s="61"/>
      <c r="J791" s="61"/>
      <c r="K791" s="10"/>
      <c r="L791" s="10"/>
      <c r="M791" s="10"/>
      <c r="N791" s="10"/>
      <c r="O791" s="10"/>
      <c r="P791" s="10"/>
    </row>
    <row r="792" spans="1:16" hidden="1" x14ac:dyDescent="0.35">
      <c r="A792" s="130">
        <v>49</v>
      </c>
      <c r="B792" s="28" t="s">
        <v>1248</v>
      </c>
      <c r="C792" s="134">
        <f t="shared" ref="C792:C798" si="1250">F792-7</f>
        <v>44895</v>
      </c>
      <c r="D792" s="66">
        <v>44907</v>
      </c>
      <c r="E792" s="47" t="s">
        <v>326</v>
      </c>
      <c r="F792" s="47">
        <v>44902</v>
      </c>
      <c r="G792" s="47">
        <f t="shared" ref="G792:G798" si="1251">F792+19</f>
        <v>44921</v>
      </c>
      <c r="H792" s="47">
        <f t="shared" ref="H792:H798" si="1252">F792+15</f>
        <v>44917</v>
      </c>
      <c r="I792" s="61"/>
      <c r="J792" s="61"/>
      <c r="K792" s="10"/>
      <c r="L792" s="10"/>
      <c r="M792" s="10"/>
      <c r="N792" s="10"/>
      <c r="O792" s="10"/>
      <c r="P792" s="10"/>
    </row>
    <row r="793" spans="1:16" hidden="1" x14ac:dyDescent="0.35">
      <c r="A793" s="130">
        <v>50</v>
      </c>
      <c r="B793" s="28" t="s">
        <v>1280</v>
      </c>
      <c r="C793" s="134">
        <f t="shared" si="1250"/>
        <v>44903</v>
      </c>
      <c r="D793" s="66">
        <v>44913</v>
      </c>
      <c r="E793" s="47" t="s">
        <v>326</v>
      </c>
      <c r="F793" s="47">
        <v>44910</v>
      </c>
      <c r="G793" s="47">
        <f t="shared" si="1251"/>
        <v>44929</v>
      </c>
      <c r="H793" s="47">
        <f t="shared" si="1252"/>
        <v>44925</v>
      </c>
      <c r="I793" s="61"/>
      <c r="J793" s="61"/>
      <c r="K793" s="10"/>
      <c r="L793" s="10"/>
      <c r="M793" s="10"/>
      <c r="N793" s="10"/>
      <c r="O793" s="10"/>
      <c r="P793" s="10"/>
    </row>
    <row r="794" spans="1:16" hidden="1" x14ac:dyDescent="0.35">
      <c r="A794" s="130">
        <v>50</v>
      </c>
      <c r="B794" s="28" t="s">
        <v>1277</v>
      </c>
      <c r="C794" s="134">
        <f t="shared" si="1250"/>
        <v>44905</v>
      </c>
      <c r="D794" s="66">
        <f>F794-1</f>
        <v>44911</v>
      </c>
      <c r="E794" s="47" t="s">
        <v>326</v>
      </c>
      <c r="F794" s="47">
        <v>44912</v>
      </c>
      <c r="G794" s="47">
        <f t="shared" si="1251"/>
        <v>44931</v>
      </c>
      <c r="H794" s="47">
        <f t="shared" si="1252"/>
        <v>44927</v>
      </c>
      <c r="I794" s="61"/>
      <c r="J794" s="61"/>
      <c r="K794" s="10"/>
      <c r="L794" s="10"/>
      <c r="M794" s="10"/>
      <c r="N794" s="10"/>
      <c r="O794" s="10"/>
      <c r="P794" s="10"/>
    </row>
    <row r="795" spans="1:16" hidden="1" x14ac:dyDescent="0.35">
      <c r="A795" s="130">
        <v>51</v>
      </c>
      <c r="B795" s="28" t="s">
        <v>1278</v>
      </c>
      <c r="C795" s="134">
        <f t="shared" si="1250"/>
        <v>44910</v>
      </c>
      <c r="D795" s="66">
        <f>F795+4</f>
        <v>44921</v>
      </c>
      <c r="E795" s="47">
        <v>44920</v>
      </c>
      <c r="F795" s="47">
        <v>44917</v>
      </c>
      <c r="G795" s="47">
        <f t="shared" si="1251"/>
        <v>44936</v>
      </c>
      <c r="H795" s="47">
        <f t="shared" si="1252"/>
        <v>44932</v>
      </c>
      <c r="I795" s="61"/>
      <c r="J795" s="61"/>
      <c r="K795" s="10"/>
      <c r="L795" s="10"/>
      <c r="M795" s="10"/>
      <c r="N795" s="10"/>
      <c r="O795" s="10"/>
      <c r="P795" s="10"/>
    </row>
    <row r="796" spans="1:16" hidden="1" x14ac:dyDescent="0.35">
      <c r="A796" s="130">
        <v>52</v>
      </c>
      <c r="B796" s="28" t="s">
        <v>1279</v>
      </c>
      <c r="C796" s="134">
        <f t="shared" si="1250"/>
        <v>44916</v>
      </c>
      <c r="D796" s="66">
        <f>F796+5</f>
        <v>44928</v>
      </c>
      <c r="E796" s="47" t="s">
        <v>326</v>
      </c>
      <c r="F796" s="47">
        <v>44923</v>
      </c>
      <c r="G796" s="47">
        <f t="shared" si="1251"/>
        <v>44942</v>
      </c>
      <c r="H796" s="47">
        <f t="shared" si="1252"/>
        <v>44938</v>
      </c>
      <c r="I796" s="61"/>
      <c r="J796" s="61"/>
      <c r="K796" s="10"/>
      <c r="L796" s="10"/>
      <c r="M796" s="10"/>
      <c r="N796" s="10"/>
      <c r="O796" s="10"/>
      <c r="P796" s="10"/>
    </row>
    <row r="797" spans="1:16" hidden="1" x14ac:dyDescent="0.35">
      <c r="A797" s="130">
        <v>1</v>
      </c>
      <c r="B797" s="28" t="s">
        <v>33</v>
      </c>
      <c r="C797" s="134"/>
      <c r="D797" s="66"/>
      <c r="E797" s="47"/>
      <c r="F797" s="47"/>
      <c r="G797" s="47"/>
      <c r="H797" s="47"/>
      <c r="I797" s="61"/>
      <c r="J797" s="61"/>
      <c r="K797" s="10"/>
      <c r="L797" s="10"/>
      <c r="M797" s="10"/>
      <c r="N797" s="10"/>
      <c r="O797" s="10"/>
      <c r="P797" s="10"/>
    </row>
    <row r="798" spans="1:16" hidden="1" x14ac:dyDescent="0.35">
      <c r="A798" s="130">
        <v>2</v>
      </c>
      <c r="B798" s="28" t="s">
        <v>1281</v>
      </c>
      <c r="C798" s="134">
        <f t="shared" si="1250"/>
        <v>44930</v>
      </c>
      <c r="D798" s="66">
        <f>F798-1</f>
        <v>44936</v>
      </c>
      <c r="E798" s="47">
        <f>F798+3</f>
        <v>44940</v>
      </c>
      <c r="F798" s="47">
        <v>44937</v>
      </c>
      <c r="G798" s="47">
        <f t="shared" si="1251"/>
        <v>44956</v>
      </c>
      <c r="H798" s="47">
        <f t="shared" si="1252"/>
        <v>44952</v>
      </c>
      <c r="I798" s="61"/>
      <c r="J798" s="61"/>
      <c r="K798" s="10"/>
      <c r="L798" s="10"/>
      <c r="M798" s="10"/>
      <c r="N798" s="10"/>
      <c r="O798" s="10"/>
      <c r="P798" s="10"/>
    </row>
    <row r="799" spans="1:16" hidden="1" x14ac:dyDescent="0.35">
      <c r="A799" s="130">
        <v>3</v>
      </c>
      <c r="B799" s="28" t="s">
        <v>1292</v>
      </c>
      <c r="C799" s="134">
        <f t="shared" ref="C799" si="1253">F799-7</f>
        <v>44937</v>
      </c>
      <c r="D799" s="66">
        <f>F799-1</f>
        <v>44943</v>
      </c>
      <c r="E799" s="47" t="s">
        <v>326</v>
      </c>
      <c r="F799" s="47">
        <v>44944</v>
      </c>
      <c r="G799" s="47">
        <f t="shared" ref="G799" si="1254">F799+19</f>
        <v>44963</v>
      </c>
      <c r="H799" s="47">
        <f t="shared" ref="H799" si="1255">F799+15</f>
        <v>44959</v>
      </c>
      <c r="I799" s="61"/>
      <c r="J799" s="61"/>
      <c r="K799" s="10"/>
      <c r="L799" s="10"/>
      <c r="M799" s="10"/>
      <c r="N799" s="10"/>
      <c r="O799" s="10"/>
      <c r="P799" s="10"/>
    </row>
    <row r="800" spans="1:16" hidden="1" x14ac:dyDescent="0.35">
      <c r="A800" s="130">
        <v>4</v>
      </c>
      <c r="B800" s="28" t="s">
        <v>1302</v>
      </c>
      <c r="C800" s="134">
        <f t="shared" ref="C800" si="1256">F800-7</f>
        <v>44945</v>
      </c>
      <c r="D800" s="66">
        <f>F800-1</f>
        <v>44951</v>
      </c>
      <c r="E800" s="47">
        <f>F800-5</f>
        <v>44947</v>
      </c>
      <c r="F800" s="47">
        <v>44952</v>
      </c>
      <c r="G800" s="47">
        <f t="shared" ref="G800" si="1257">F800+19</f>
        <v>44971</v>
      </c>
      <c r="H800" s="47">
        <f t="shared" ref="H800" si="1258">F800+15</f>
        <v>44967</v>
      </c>
      <c r="I800" s="61"/>
      <c r="J800" s="61"/>
      <c r="K800" s="10"/>
      <c r="L800" s="10"/>
      <c r="M800" s="10"/>
      <c r="N800" s="10"/>
      <c r="O800" s="10"/>
      <c r="P800" s="10"/>
    </row>
    <row r="801" spans="1:16" hidden="1" x14ac:dyDescent="0.35">
      <c r="A801" s="130">
        <v>5</v>
      </c>
      <c r="B801" s="28" t="s">
        <v>1303</v>
      </c>
      <c r="C801" s="134">
        <f t="shared" ref="C801" si="1259">F801-7</f>
        <v>44952</v>
      </c>
      <c r="D801" s="66">
        <f>F801+6</f>
        <v>44965</v>
      </c>
      <c r="E801" s="47">
        <f>F801+3</f>
        <v>44962</v>
      </c>
      <c r="F801" s="47">
        <v>44959</v>
      </c>
      <c r="G801" s="47">
        <f t="shared" ref="G801:G806" si="1260">F801+26</f>
        <v>44985</v>
      </c>
      <c r="H801" s="47">
        <f t="shared" ref="H801" si="1261">F801+15</f>
        <v>44974</v>
      </c>
      <c r="I801" s="61"/>
      <c r="J801" s="61"/>
      <c r="K801" s="10"/>
      <c r="L801" s="10"/>
      <c r="M801" s="10"/>
      <c r="N801" s="10"/>
      <c r="O801" s="10"/>
      <c r="P801" s="10"/>
    </row>
    <row r="802" spans="1:16" hidden="1" x14ac:dyDescent="0.35">
      <c r="A802" s="130">
        <v>6</v>
      </c>
      <c r="B802" s="28" t="s">
        <v>1308</v>
      </c>
      <c r="C802" s="134">
        <f t="shared" ref="C802" si="1262">F802-7</f>
        <v>44959</v>
      </c>
      <c r="D802" s="66">
        <f>F802+7</f>
        <v>44973</v>
      </c>
      <c r="E802" s="47">
        <f>F802+4</f>
        <v>44970</v>
      </c>
      <c r="F802" s="47">
        <v>44966</v>
      </c>
      <c r="G802" s="47">
        <f t="shared" si="1260"/>
        <v>44992</v>
      </c>
      <c r="H802" s="47">
        <f t="shared" ref="H802" si="1263">F802+15</f>
        <v>44981</v>
      </c>
      <c r="I802" s="61"/>
      <c r="J802" s="61"/>
      <c r="K802" s="10"/>
      <c r="L802" s="10"/>
      <c r="M802" s="10"/>
      <c r="N802" s="10"/>
      <c r="O802" s="10"/>
      <c r="P802" s="10"/>
    </row>
    <row r="803" spans="1:16" hidden="1" x14ac:dyDescent="0.35">
      <c r="A803" s="130">
        <v>7</v>
      </c>
      <c r="B803" s="28" t="s">
        <v>1327</v>
      </c>
      <c r="C803" s="134">
        <f t="shared" ref="C803" si="1264">F803-7</f>
        <v>44966</v>
      </c>
      <c r="D803" s="66">
        <f t="shared" ref="D803:D808" si="1265">F803+6</f>
        <v>44979</v>
      </c>
      <c r="E803" s="47">
        <f>F803+3</f>
        <v>44976</v>
      </c>
      <c r="F803" s="47">
        <v>44973</v>
      </c>
      <c r="G803" s="47">
        <f t="shared" si="1260"/>
        <v>44999</v>
      </c>
      <c r="H803" s="47">
        <f t="shared" ref="H803" si="1266">F803+15</f>
        <v>44988</v>
      </c>
      <c r="I803" s="61"/>
      <c r="J803" s="61"/>
      <c r="K803" s="10"/>
      <c r="L803" s="10"/>
      <c r="M803" s="10"/>
      <c r="N803" s="10"/>
      <c r="O803" s="10"/>
      <c r="P803" s="10"/>
    </row>
    <row r="804" spans="1:16" hidden="1" x14ac:dyDescent="0.35">
      <c r="A804" s="130">
        <v>8</v>
      </c>
      <c r="B804" s="28" t="s">
        <v>1338</v>
      </c>
      <c r="C804" s="134">
        <f t="shared" ref="C804" si="1267">F804-7</f>
        <v>44973</v>
      </c>
      <c r="D804" s="66">
        <f t="shared" si="1265"/>
        <v>44986</v>
      </c>
      <c r="E804" s="47">
        <f>F804+4</f>
        <v>44984</v>
      </c>
      <c r="F804" s="47">
        <v>44980</v>
      </c>
      <c r="G804" s="47">
        <f t="shared" si="1260"/>
        <v>45006</v>
      </c>
      <c r="H804" s="47">
        <f t="shared" ref="H804" si="1268">F804+15</f>
        <v>44995</v>
      </c>
      <c r="I804" s="61"/>
      <c r="J804" s="61"/>
      <c r="K804" s="10"/>
      <c r="L804" s="10"/>
      <c r="M804" s="10"/>
      <c r="N804" s="10"/>
      <c r="O804" s="10"/>
      <c r="P804" s="10"/>
    </row>
    <row r="805" spans="1:16" hidden="1" x14ac:dyDescent="0.35">
      <c r="A805" s="130">
        <v>9</v>
      </c>
      <c r="B805" s="28" t="s">
        <v>1343</v>
      </c>
      <c r="C805" s="134">
        <f t="shared" ref="C805" si="1269">F805-7</f>
        <v>44980</v>
      </c>
      <c r="D805" s="66">
        <f t="shared" si="1265"/>
        <v>44993</v>
      </c>
      <c r="E805" s="47">
        <f>F805+3</f>
        <v>44990</v>
      </c>
      <c r="F805" s="47">
        <v>44987</v>
      </c>
      <c r="G805" s="47">
        <f t="shared" si="1260"/>
        <v>45013</v>
      </c>
      <c r="H805" s="47">
        <f t="shared" ref="H805" si="1270">F805+15</f>
        <v>45002</v>
      </c>
      <c r="I805" s="61"/>
      <c r="J805" s="61"/>
      <c r="K805" s="10"/>
      <c r="L805" s="10"/>
      <c r="M805" s="10"/>
      <c r="N805" s="10"/>
      <c r="O805" s="10"/>
      <c r="P805" s="10"/>
    </row>
    <row r="806" spans="1:16" hidden="1" x14ac:dyDescent="0.35">
      <c r="A806" s="130">
        <v>10</v>
      </c>
      <c r="B806" s="28" t="s">
        <v>1387</v>
      </c>
      <c r="C806" s="134">
        <f t="shared" ref="C806" si="1271">F806-7</f>
        <v>44987</v>
      </c>
      <c r="D806" s="66">
        <f t="shared" si="1265"/>
        <v>45000</v>
      </c>
      <c r="E806" s="47">
        <f>F806+4</f>
        <v>44998</v>
      </c>
      <c r="F806" s="47">
        <v>44994</v>
      </c>
      <c r="G806" s="47">
        <f t="shared" si="1260"/>
        <v>45020</v>
      </c>
      <c r="H806" s="47">
        <f t="shared" ref="H806" si="1272">F806+15</f>
        <v>45009</v>
      </c>
      <c r="I806" s="61"/>
      <c r="J806" s="61"/>
      <c r="K806" s="10"/>
      <c r="L806" s="10"/>
      <c r="M806" s="10"/>
      <c r="N806" s="10"/>
      <c r="O806" s="10"/>
      <c r="P806" s="10"/>
    </row>
    <row r="807" spans="1:16" hidden="1" x14ac:dyDescent="0.35">
      <c r="A807" s="130">
        <v>11</v>
      </c>
      <c r="B807" s="28" t="s">
        <v>1359</v>
      </c>
      <c r="C807" s="134">
        <f t="shared" ref="C807" si="1273">F807-7</f>
        <v>44994</v>
      </c>
      <c r="D807" s="66">
        <f t="shared" si="1265"/>
        <v>45007</v>
      </c>
      <c r="E807" s="47">
        <f>F807+3</f>
        <v>45004</v>
      </c>
      <c r="F807" s="47">
        <v>45001</v>
      </c>
      <c r="G807" s="47">
        <f t="shared" ref="G807" si="1274">F807+26</f>
        <v>45027</v>
      </c>
      <c r="H807" s="47">
        <f t="shared" ref="H807" si="1275">F807+15</f>
        <v>45016</v>
      </c>
      <c r="I807" s="61"/>
      <c r="J807" s="61"/>
      <c r="K807" s="10"/>
      <c r="L807" s="10"/>
      <c r="M807" s="10"/>
      <c r="N807" s="10"/>
      <c r="O807" s="10"/>
      <c r="P807" s="10"/>
    </row>
    <row r="808" spans="1:16" hidden="1" x14ac:dyDescent="0.35">
      <c r="A808" s="130">
        <v>12</v>
      </c>
      <c r="B808" s="28" t="s">
        <v>1368</v>
      </c>
      <c r="C808" s="134">
        <f t="shared" ref="C808" si="1276">F808-7</f>
        <v>45001</v>
      </c>
      <c r="D808" s="66">
        <f t="shared" si="1265"/>
        <v>45014</v>
      </c>
      <c r="E808" s="47">
        <f>F808+3</f>
        <v>45011</v>
      </c>
      <c r="F808" s="47">
        <v>45008</v>
      </c>
      <c r="G808" s="47">
        <f t="shared" ref="G808" si="1277">F808+26</f>
        <v>45034</v>
      </c>
      <c r="H808" s="47">
        <f t="shared" ref="H808" si="1278">F808+15</f>
        <v>45023</v>
      </c>
      <c r="I808" s="61"/>
      <c r="J808" s="61"/>
      <c r="K808" s="10"/>
      <c r="L808" s="10"/>
      <c r="M808" s="10"/>
      <c r="N808" s="10"/>
      <c r="O808" s="10"/>
      <c r="P808" s="10"/>
    </row>
    <row r="809" spans="1:16" hidden="1" x14ac:dyDescent="0.35">
      <c r="A809" s="130">
        <v>14</v>
      </c>
      <c r="B809" s="28" t="s">
        <v>33</v>
      </c>
      <c r="C809" s="134"/>
      <c r="D809" s="66"/>
      <c r="E809" s="47"/>
      <c r="F809" s="47"/>
      <c r="G809" s="47"/>
      <c r="H809" s="47"/>
      <c r="I809" s="61"/>
      <c r="J809" s="61"/>
      <c r="K809" s="10"/>
      <c r="L809" s="10"/>
      <c r="M809" s="10"/>
      <c r="N809" s="10"/>
      <c r="O809" s="10"/>
      <c r="P809" s="10"/>
    </row>
    <row r="810" spans="1:16" hidden="1" x14ac:dyDescent="0.35">
      <c r="A810" s="130">
        <v>15</v>
      </c>
      <c r="B810" s="28" t="s">
        <v>1421</v>
      </c>
      <c r="C810" s="134">
        <f t="shared" ref="C810" si="1279">F810-7</f>
        <v>45021</v>
      </c>
      <c r="D810" s="66" t="s">
        <v>326</v>
      </c>
      <c r="E810" s="47">
        <f>F810+3</f>
        <v>45031</v>
      </c>
      <c r="F810" s="47">
        <v>45028</v>
      </c>
      <c r="G810" s="47">
        <f t="shared" ref="G810" si="1280">F810+26</f>
        <v>45054</v>
      </c>
      <c r="H810" s="47">
        <f t="shared" ref="H810" si="1281">F810+15</f>
        <v>45043</v>
      </c>
      <c r="I810" s="61"/>
      <c r="J810" s="61"/>
      <c r="K810" s="10"/>
      <c r="L810" s="10"/>
      <c r="M810" s="10"/>
      <c r="N810" s="10"/>
      <c r="O810" s="10"/>
      <c r="P810" s="10"/>
    </row>
    <row r="811" spans="1:16" hidden="1" x14ac:dyDescent="0.35">
      <c r="A811" s="130">
        <v>16</v>
      </c>
      <c r="B811" s="28" t="s">
        <v>1388</v>
      </c>
      <c r="C811" s="134">
        <f t="shared" ref="C811" si="1282">F811-7</f>
        <v>45027</v>
      </c>
      <c r="D811" s="66">
        <f>F811+3</f>
        <v>45037</v>
      </c>
      <c r="E811" s="47" t="s">
        <v>326</v>
      </c>
      <c r="F811" s="47">
        <v>45034</v>
      </c>
      <c r="G811" s="47">
        <f t="shared" ref="G811" si="1283">F811+26</f>
        <v>45060</v>
      </c>
      <c r="H811" s="47">
        <f t="shared" ref="H811" si="1284">F811+15</f>
        <v>45049</v>
      </c>
      <c r="I811" s="61"/>
      <c r="J811" s="61"/>
      <c r="K811" s="10"/>
      <c r="L811" s="10"/>
      <c r="M811" s="10"/>
      <c r="N811" s="10"/>
      <c r="O811" s="10"/>
      <c r="P811" s="10"/>
    </row>
    <row r="812" spans="1:16" hidden="1" x14ac:dyDescent="0.35">
      <c r="A812" s="130">
        <v>16</v>
      </c>
      <c r="B812" s="28" t="s">
        <v>1403</v>
      </c>
      <c r="C812" s="134">
        <f t="shared" ref="C812" si="1285">F812-7</f>
        <v>45029</v>
      </c>
      <c r="D812" s="66">
        <f>F812+6</f>
        <v>45042</v>
      </c>
      <c r="E812" s="47">
        <f>F812+3</f>
        <v>45039</v>
      </c>
      <c r="F812" s="47">
        <v>45036</v>
      </c>
      <c r="G812" s="47">
        <f t="shared" ref="G812" si="1286">F812+26</f>
        <v>45062</v>
      </c>
      <c r="H812" s="47">
        <f t="shared" ref="H812" si="1287">F812+15</f>
        <v>45051</v>
      </c>
      <c r="I812" s="61"/>
      <c r="J812" s="61"/>
      <c r="K812" s="10"/>
      <c r="L812" s="10"/>
      <c r="M812" s="10"/>
      <c r="N812" s="10"/>
      <c r="O812" s="10"/>
      <c r="P812" s="10"/>
    </row>
    <row r="813" spans="1:16" hidden="1" x14ac:dyDescent="0.35">
      <c r="A813" s="130">
        <v>17</v>
      </c>
      <c r="B813" s="28" t="s">
        <v>33</v>
      </c>
      <c r="C813" s="134"/>
      <c r="D813" s="66"/>
      <c r="E813" s="47"/>
      <c r="F813" s="47"/>
      <c r="G813" s="47"/>
      <c r="H813" s="47"/>
      <c r="I813" s="61"/>
      <c r="J813" s="61"/>
      <c r="K813" s="10"/>
      <c r="L813" s="10"/>
      <c r="M813" s="10"/>
      <c r="N813" s="10"/>
      <c r="O813" s="10"/>
      <c r="P813" s="10"/>
    </row>
    <row r="814" spans="1:16" hidden="1" x14ac:dyDescent="0.35">
      <c r="A814" s="130">
        <v>18</v>
      </c>
      <c r="B814" s="28" t="s">
        <v>1413</v>
      </c>
      <c r="C814" s="134">
        <f t="shared" ref="C814" si="1288">F814-7</f>
        <v>45043</v>
      </c>
      <c r="D814" s="66">
        <f>F814+6</f>
        <v>45056</v>
      </c>
      <c r="E814" s="47">
        <f>F814+2</f>
        <v>45052</v>
      </c>
      <c r="F814" s="47">
        <v>45050</v>
      </c>
      <c r="G814" s="47">
        <f t="shared" ref="G814" si="1289">F814+26</f>
        <v>45076</v>
      </c>
      <c r="H814" s="47">
        <f t="shared" ref="H814" si="1290">F814+15</f>
        <v>45065</v>
      </c>
      <c r="I814" s="61"/>
      <c r="J814" s="61"/>
      <c r="K814" s="10"/>
      <c r="L814" s="10"/>
      <c r="M814" s="10"/>
      <c r="N814" s="10"/>
      <c r="O814" s="10"/>
      <c r="P814" s="10"/>
    </row>
    <row r="815" spans="1:16" hidden="1" x14ac:dyDescent="0.35">
      <c r="A815" s="130">
        <v>18</v>
      </c>
      <c r="B815" s="28" t="s">
        <v>33</v>
      </c>
      <c r="C815" s="134"/>
      <c r="D815" s="66"/>
      <c r="E815" s="47"/>
      <c r="F815" s="47"/>
      <c r="G815" s="47"/>
      <c r="H815" s="47"/>
      <c r="I815" s="61"/>
      <c r="J815" s="61"/>
      <c r="K815" s="10"/>
      <c r="L815" s="10"/>
      <c r="M815" s="10"/>
      <c r="N815" s="10"/>
      <c r="O815" s="10"/>
      <c r="P815" s="10"/>
    </row>
    <row r="816" spans="1:16" hidden="1" x14ac:dyDescent="0.35">
      <c r="A816" s="130">
        <v>19</v>
      </c>
      <c r="B816" s="28" t="s">
        <v>1422</v>
      </c>
      <c r="C816" s="134">
        <f t="shared" ref="C816" si="1291">F816-7</f>
        <v>45050</v>
      </c>
      <c r="D816" s="66">
        <f>F816+6</f>
        <v>45063</v>
      </c>
      <c r="E816" s="47">
        <f>F816+3</f>
        <v>45060</v>
      </c>
      <c r="F816" s="47">
        <v>45057</v>
      </c>
      <c r="G816" s="47">
        <f t="shared" ref="G816" si="1292">F816+26</f>
        <v>45083</v>
      </c>
      <c r="H816" s="47">
        <f t="shared" ref="H816" si="1293">F816+15</f>
        <v>45072</v>
      </c>
      <c r="I816" s="61"/>
      <c r="J816" s="61"/>
      <c r="K816" s="10"/>
      <c r="L816" s="10"/>
      <c r="M816" s="10"/>
      <c r="N816" s="10"/>
      <c r="O816" s="10"/>
      <c r="P816" s="10"/>
    </row>
    <row r="817" spans="1:16" hidden="1" x14ac:dyDescent="0.35">
      <c r="A817" s="130">
        <v>20</v>
      </c>
      <c r="B817" s="28" t="s">
        <v>1431</v>
      </c>
      <c r="C817" s="134">
        <f t="shared" ref="C817" si="1294">F817-7</f>
        <v>45058</v>
      </c>
      <c r="D817" s="66">
        <f>F817+4</f>
        <v>45069</v>
      </c>
      <c r="E817" s="47">
        <f>F817+5</f>
        <v>45070</v>
      </c>
      <c r="F817" s="47">
        <v>45065</v>
      </c>
      <c r="G817" s="47">
        <f t="shared" ref="G817" si="1295">F817+26</f>
        <v>45091</v>
      </c>
      <c r="H817" s="47">
        <f t="shared" ref="H817" si="1296">F817+15</f>
        <v>45080</v>
      </c>
      <c r="I817" s="61"/>
      <c r="J817" s="61"/>
      <c r="K817" s="10"/>
      <c r="L817" s="10"/>
      <c r="M817" s="10"/>
      <c r="N817" s="10"/>
      <c r="O817" s="10"/>
      <c r="P817" s="10"/>
    </row>
    <row r="818" spans="1:16" hidden="1" x14ac:dyDescent="0.35">
      <c r="A818" s="130">
        <v>21</v>
      </c>
      <c r="B818" s="28" t="s">
        <v>1448</v>
      </c>
      <c r="C818" s="134">
        <f t="shared" ref="C818" si="1297">F818-7</f>
        <v>45065</v>
      </c>
      <c r="D818" s="66">
        <f>F818+5</f>
        <v>45077</v>
      </c>
      <c r="E818" s="47">
        <f t="shared" ref="E818:E824" si="1298">F818+3</f>
        <v>45075</v>
      </c>
      <c r="F818" s="47">
        <v>45072</v>
      </c>
      <c r="G818" s="47">
        <f t="shared" ref="G818" si="1299">F818+26</f>
        <v>45098</v>
      </c>
      <c r="H818" s="47">
        <f t="shared" ref="H818" si="1300">F818+15</f>
        <v>45087</v>
      </c>
      <c r="I818" s="61"/>
      <c r="J818" s="61"/>
      <c r="K818" s="10"/>
      <c r="L818" s="10"/>
      <c r="M818" s="10"/>
      <c r="N818" s="10"/>
      <c r="O818" s="10"/>
      <c r="P818" s="10"/>
    </row>
    <row r="819" spans="1:16" hidden="1" x14ac:dyDescent="0.35">
      <c r="A819" s="130">
        <v>22</v>
      </c>
      <c r="B819" s="28" t="s">
        <v>1458</v>
      </c>
      <c r="C819" s="134">
        <f t="shared" ref="C819" si="1301">F819-7</f>
        <v>45071</v>
      </c>
      <c r="D819" s="66">
        <f>F819+6</f>
        <v>45084</v>
      </c>
      <c r="E819" s="47">
        <f t="shared" si="1298"/>
        <v>45081</v>
      </c>
      <c r="F819" s="47">
        <v>45078</v>
      </c>
      <c r="G819" s="47">
        <f t="shared" ref="G819" si="1302">F819+26</f>
        <v>45104</v>
      </c>
      <c r="H819" s="47">
        <f t="shared" ref="H819" si="1303">F819+15</f>
        <v>45093</v>
      </c>
      <c r="I819" s="61"/>
      <c r="J819" s="61"/>
      <c r="K819" s="10"/>
      <c r="L819" s="10"/>
      <c r="M819" s="10"/>
      <c r="N819" s="10"/>
      <c r="O819" s="10"/>
      <c r="P819" s="10"/>
    </row>
    <row r="820" spans="1:16" hidden="1" x14ac:dyDescent="0.35">
      <c r="A820" s="130">
        <v>23</v>
      </c>
      <c r="B820" s="28" t="s">
        <v>1465</v>
      </c>
      <c r="C820" s="134">
        <f t="shared" ref="C820" si="1304">F820-7</f>
        <v>45078</v>
      </c>
      <c r="D820" s="66">
        <f>F820+6</f>
        <v>45091</v>
      </c>
      <c r="E820" s="47">
        <f t="shared" si="1298"/>
        <v>45088</v>
      </c>
      <c r="F820" s="47">
        <v>45085</v>
      </c>
      <c r="G820" s="47">
        <f t="shared" ref="G820" si="1305">F820+26</f>
        <v>45111</v>
      </c>
      <c r="H820" s="47">
        <f t="shared" ref="H820" si="1306">F820+15</f>
        <v>45100</v>
      </c>
      <c r="I820" s="61"/>
      <c r="J820" s="61"/>
      <c r="K820" s="10"/>
      <c r="L820" s="10"/>
      <c r="M820" s="10"/>
      <c r="N820" s="10"/>
      <c r="O820" s="10"/>
      <c r="P820" s="10"/>
    </row>
    <row r="821" spans="1:16" hidden="1" x14ac:dyDescent="0.35">
      <c r="A821" s="130">
        <v>24</v>
      </c>
      <c r="B821" s="28" t="s">
        <v>1472</v>
      </c>
      <c r="C821" s="134">
        <f t="shared" ref="C821" si="1307">F821-7</f>
        <v>45087</v>
      </c>
      <c r="D821" s="66">
        <f>F821+7</f>
        <v>45101</v>
      </c>
      <c r="E821" s="47">
        <f>F821+2</f>
        <v>45096</v>
      </c>
      <c r="F821" s="47">
        <v>45094</v>
      </c>
      <c r="G821" s="47">
        <f t="shared" ref="G821" si="1308">F821+26</f>
        <v>45120</v>
      </c>
      <c r="H821" s="47">
        <f t="shared" ref="H821" si="1309">F821+15</f>
        <v>45109</v>
      </c>
      <c r="I821" s="61"/>
      <c r="J821" s="61"/>
      <c r="K821" s="10"/>
      <c r="L821" s="10"/>
      <c r="M821" s="10"/>
      <c r="N821" s="10"/>
      <c r="O821" s="10"/>
      <c r="P821" s="10"/>
    </row>
    <row r="822" spans="1:16" hidden="1" x14ac:dyDescent="0.35">
      <c r="A822" s="130">
        <v>25</v>
      </c>
      <c r="B822" s="28" t="s">
        <v>1479</v>
      </c>
      <c r="C822" s="134">
        <f t="shared" ref="C822" si="1310">F822-7</f>
        <v>45094</v>
      </c>
      <c r="D822" s="66">
        <f>F822+7</f>
        <v>45108</v>
      </c>
      <c r="E822" s="47">
        <f>F822+3</f>
        <v>45104</v>
      </c>
      <c r="F822" s="47">
        <v>45101</v>
      </c>
      <c r="G822" s="47">
        <f t="shared" ref="G822" si="1311">F822+26</f>
        <v>45127</v>
      </c>
      <c r="H822" s="47">
        <f t="shared" ref="H822" si="1312">F822+15</f>
        <v>45116</v>
      </c>
      <c r="I822" s="61"/>
      <c r="J822" s="61"/>
      <c r="K822" s="10"/>
      <c r="L822" s="10"/>
      <c r="M822" s="10"/>
      <c r="N822" s="10"/>
      <c r="O822" s="10"/>
      <c r="P822" s="10"/>
    </row>
    <row r="823" spans="1:16" hidden="1" x14ac:dyDescent="0.35">
      <c r="A823" s="130">
        <v>26</v>
      </c>
      <c r="B823" s="28" t="s">
        <v>1491</v>
      </c>
      <c r="C823" s="134">
        <f t="shared" ref="C823" si="1313">F823-7</f>
        <v>45099</v>
      </c>
      <c r="D823" s="66">
        <f>F823+8</f>
        <v>45114</v>
      </c>
      <c r="E823" s="47">
        <f>F823+3</f>
        <v>45109</v>
      </c>
      <c r="F823" s="47">
        <v>45106</v>
      </c>
      <c r="G823" s="47">
        <f t="shared" ref="G823" si="1314">F823+26</f>
        <v>45132</v>
      </c>
      <c r="H823" s="47">
        <f t="shared" ref="H823" si="1315">F823+15</f>
        <v>45121</v>
      </c>
      <c r="I823" s="61"/>
      <c r="J823" s="61"/>
      <c r="K823" s="10"/>
      <c r="L823" s="10"/>
      <c r="M823" s="10"/>
      <c r="N823" s="10"/>
      <c r="O823" s="10"/>
      <c r="P823" s="10"/>
    </row>
    <row r="824" spans="1:16" hidden="1" x14ac:dyDescent="0.35">
      <c r="A824" s="130">
        <v>27</v>
      </c>
      <c r="B824" s="28" t="s">
        <v>1497</v>
      </c>
      <c r="C824" s="134">
        <f t="shared" ref="C824" si="1316">F824-7</f>
        <v>45106</v>
      </c>
      <c r="D824" s="66">
        <f t="shared" ref="D824:D828" si="1317">F824+6</f>
        <v>45119</v>
      </c>
      <c r="E824" s="47">
        <f t="shared" si="1298"/>
        <v>45116</v>
      </c>
      <c r="F824" s="47">
        <v>45113</v>
      </c>
      <c r="G824" s="47">
        <f t="shared" ref="G824" si="1318">F824+26</f>
        <v>45139</v>
      </c>
      <c r="H824" s="47">
        <f t="shared" ref="H824" si="1319">F824+15</f>
        <v>45128</v>
      </c>
      <c r="I824" s="61"/>
      <c r="J824" s="61"/>
      <c r="K824" s="10"/>
      <c r="L824" s="10"/>
      <c r="M824" s="10"/>
      <c r="N824" s="10"/>
      <c r="O824" s="10"/>
      <c r="P824" s="10"/>
    </row>
    <row r="825" spans="1:16" hidden="1" x14ac:dyDescent="0.35">
      <c r="A825" s="130">
        <v>28</v>
      </c>
      <c r="B825" s="28" t="s">
        <v>1508</v>
      </c>
      <c r="C825" s="134">
        <f t="shared" ref="C825" si="1320">F825-7</f>
        <v>45113</v>
      </c>
      <c r="D825" s="66">
        <f t="shared" si="1317"/>
        <v>45126</v>
      </c>
      <c r="E825" s="47">
        <f>F825+3</f>
        <v>45123</v>
      </c>
      <c r="F825" s="47">
        <v>45120</v>
      </c>
      <c r="G825" s="47">
        <f t="shared" ref="G825" si="1321">F825+26</f>
        <v>45146</v>
      </c>
      <c r="H825" s="47">
        <f t="shared" ref="H825" si="1322">F825+15</f>
        <v>45135</v>
      </c>
      <c r="I825" s="61"/>
      <c r="J825" s="61"/>
      <c r="K825" s="10"/>
      <c r="L825" s="10"/>
      <c r="M825" s="10"/>
      <c r="N825" s="10"/>
      <c r="O825" s="10"/>
      <c r="P825" s="10"/>
    </row>
    <row r="826" spans="1:16" hidden="1" x14ac:dyDescent="0.35">
      <c r="A826" s="130">
        <v>29</v>
      </c>
      <c r="B826" s="28" t="s">
        <v>1509</v>
      </c>
      <c r="C826" s="134">
        <f t="shared" ref="C826" si="1323">F826-7</f>
        <v>45120</v>
      </c>
      <c r="D826" s="66">
        <f t="shared" si="1317"/>
        <v>45133</v>
      </c>
      <c r="E826" s="47">
        <f t="shared" ref="E826" si="1324">F826+3</f>
        <v>45130</v>
      </c>
      <c r="F826" s="47">
        <v>45127</v>
      </c>
      <c r="G826" s="47">
        <f t="shared" ref="G826" si="1325">F826+26</f>
        <v>45153</v>
      </c>
      <c r="H826" s="47">
        <f t="shared" ref="H826" si="1326">F826+15</f>
        <v>45142</v>
      </c>
      <c r="I826" s="61"/>
      <c r="J826" s="61"/>
      <c r="K826" s="10"/>
      <c r="L826" s="10"/>
      <c r="M826" s="10"/>
      <c r="N826" s="10"/>
      <c r="O826" s="10"/>
      <c r="P826" s="10"/>
    </row>
    <row r="827" spans="1:16" hidden="1" x14ac:dyDescent="0.35">
      <c r="A827" s="130">
        <v>30</v>
      </c>
      <c r="B827" s="28" t="s">
        <v>1537</v>
      </c>
      <c r="C827" s="134">
        <f t="shared" ref="C827" si="1327">F827-7</f>
        <v>45127</v>
      </c>
      <c r="D827" s="66">
        <f t="shared" si="1317"/>
        <v>45140</v>
      </c>
      <c r="E827" s="47">
        <f t="shared" ref="E827" si="1328">F827+3</f>
        <v>45137</v>
      </c>
      <c r="F827" s="47">
        <v>45134</v>
      </c>
      <c r="G827" s="47">
        <f t="shared" ref="G827" si="1329">F827+26</f>
        <v>45160</v>
      </c>
      <c r="H827" s="47">
        <f t="shared" ref="H827" si="1330">F827+15</f>
        <v>45149</v>
      </c>
      <c r="I827" s="61"/>
      <c r="J827" s="61"/>
      <c r="K827" s="10"/>
      <c r="L827" s="10"/>
      <c r="M827" s="10"/>
      <c r="N827" s="10"/>
      <c r="O827" s="10"/>
      <c r="P827" s="10"/>
    </row>
    <row r="828" spans="1:16" hidden="1" x14ac:dyDescent="0.35">
      <c r="A828" s="130">
        <v>31</v>
      </c>
      <c r="B828" s="28" t="s">
        <v>1549</v>
      </c>
      <c r="C828" s="134">
        <f t="shared" ref="C828" si="1331">F828-7</f>
        <v>45136</v>
      </c>
      <c r="D828" s="66">
        <f t="shared" si="1317"/>
        <v>45149</v>
      </c>
      <c r="E828" s="47">
        <f>F828+2</f>
        <v>45145</v>
      </c>
      <c r="F828" s="47">
        <v>45143</v>
      </c>
      <c r="G828" s="47">
        <f t="shared" ref="G828" si="1332">F828+26</f>
        <v>45169</v>
      </c>
      <c r="H828" s="47">
        <f t="shared" ref="H828" si="1333">F828+15</f>
        <v>45158</v>
      </c>
      <c r="I828" s="61"/>
      <c r="J828" s="61"/>
      <c r="K828" s="10"/>
      <c r="L828" s="10"/>
      <c r="M828" s="10"/>
      <c r="N828" s="10"/>
      <c r="O828" s="10"/>
      <c r="P828" s="10"/>
    </row>
    <row r="829" spans="1:16" hidden="1" x14ac:dyDescent="0.35">
      <c r="A829" s="130">
        <v>32</v>
      </c>
      <c r="B829" s="28" t="s">
        <v>1556</v>
      </c>
      <c r="C829" s="134">
        <f t="shared" ref="C829" si="1334">F829-7</f>
        <v>45142</v>
      </c>
      <c r="D829" s="66">
        <f>F829+4</f>
        <v>45153</v>
      </c>
      <c r="E829" s="47">
        <f>F829+5</f>
        <v>45154</v>
      </c>
      <c r="F829" s="47">
        <v>45149</v>
      </c>
      <c r="G829" s="47">
        <f t="shared" ref="G829" si="1335">F829+26</f>
        <v>45175</v>
      </c>
      <c r="H829" s="47">
        <f t="shared" ref="H829" si="1336">F829+15</f>
        <v>45164</v>
      </c>
      <c r="I829" s="61"/>
      <c r="J829" s="61"/>
      <c r="K829" s="10"/>
      <c r="L829" s="10"/>
      <c r="M829" s="10"/>
      <c r="N829" s="10"/>
      <c r="O829" s="10"/>
      <c r="P829" s="10"/>
    </row>
    <row r="830" spans="1:16" hidden="1" x14ac:dyDescent="0.35">
      <c r="A830" s="130">
        <v>33</v>
      </c>
      <c r="B830" s="28" t="s">
        <v>1567</v>
      </c>
      <c r="C830" s="134">
        <f t="shared" ref="C830" si="1337">F830-7</f>
        <v>45148</v>
      </c>
      <c r="D830" s="66">
        <f t="shared" ref="D830" si="1338">F830+6</f>
        <v>45161</v>
      </c>
      <c r="E830" s="47">
        <f t="shared" ref="E830" si="1339">F830+3</f>
        <v>45158</v>
      </c>
      <c r="F830" s="47">
        <v>45155</v>
      </c>
      <c r="G830" s="47">
        <f t="shared" ref="G830" si="1340">F830+26</f>
        <v>45181</v>
      </c>
      <c r="H830" s="47">
        <f t="shared" ref="H830" si="1341">F830+15</f>
        <v>45170</v>
      </c>
      <c r="I830" s="61"/>
      <c r="J830" s="61"/>
      <c r="K830" s="10"/>
      <c r="L830" s="10"/>
      <c r="M830" s="10"/>
      <c r="N830" s="10"/>
      <c r="O830" s="10"/>
      <c r="P830" s="10"/>
    </row>
    <row r="831" spans="1:16" hidden="1" x14ac:dyDescent="0.35">
      <c r="A831" s="130">
        <v>34</v>
      </c>
      <c r="B831" s="28" t="s">
        <v>1609</v>
      </c>
      <c r="C831" s="134">
        <f t="shared" ref="C831" si="1342">F831-7</f>
        <v>45156</v>
      </c>
      <c r="D831" s="66">
        <f t="shared" ref="D831" si="1343">F831+6</f>
        <v>45169</v>
      </c>
      <c r="E831" s="47">
        <f>F831+2</f>
        <v>45165</v>
      </c>
      <c r="F831" s="47">
        <v>45163</v>
      </c>
      <c r="G831" s="47">
        <f t="shared" ref="G831" si="1344">F831+26</f>
        <v>45189</v>
      </c>
      <c r="H831" s="47">
        <f t="shared" ref="H831" si="1345">F831+15</f>
        <v>45178</v>
      </c>
      <c r="I831" s="61"/>
      <c r="J831" s="61"/>
      <c r="K831" s="10"/>
      <c r="L831" s="10"/>
      <c r="M831" s="10"/>
      <c r="N831" s="10"/>
      <c r="O831" s="10"/>
      <c r="P831" s="10"/>
    </row>
    <row r="832" spans="1:16" hidden="1" x14ac:dyDescent="0.35">
      <c r="A832" s="130">
        <v>35</v>
      </c>
      <c r="B832" s="28" t="s">
        <v>1610</v>
      </c>
      <c r="C832" s="134">
        <f t="shared" ref="C832" si="1346">F832-7</f>
        <v>45164</v>
      </c>
      <c r="D832" s="66">
        <f t="shared" ref="D832" si="1347">F832+6</f>
        <v>45177</v>
      </c>
      <c r="E832" s="47">
        <f t="shared" ref="E832" si="1348">F832+3</f>
        <v>45174</v>
      </c>
      <c r="F832" s="47">
        <v>45171</v>
      </c>
      <c r="G832" s="47">
        <f t="shared" ref="G832" si="1349">F832+26</f>
        <v>45197</v>
      </c>
      <c r="H832" s="47">
        <f t="shared" ref="H832" si="1350">F832+15</f>
        <v>45186</v>
      </c>
      <c r="I832" s="61"/>
      <c r="J832" s="61"/>
      <c r="K832" s="10"/>
      <c r="L832" s="10"/>
      <c r="M832" s="10"/>
      <c r="N832" s="10"/>
      <c r="O832" s="10"/>
      <c r="P832" s="10"/>
    </row>
    <row r="833" spans="1:40" hidden="1" x14ac:dyDescent="0.35">
      <c r="A833" s="130">
        <v>36</v>
      </c>
      <c r="B833" s="28" t="s">
        <v>33</v>
      </c>
      <c r="C833" s="134"/>
      <c r="D833" s="66"/>
      <c r="E833" s="47"/>
      <c r="F833" s="47"/>
      <c r="G833" s="47"/>
      <c r="H833" s="47"/>
      <c r="I833" s="61"/>
      <c r="J833" s="61"/>
      <c r="K833" s="10"/>
      <c r="L833" s="10"/>
      <c r="M833" s="10"/>
      <c r="N833" s="10"/>
      <c r="O833" s="10"/>
      <c r="P833" s="10"/>
    </row>
    <row r="834" spans="1:40" hidden="1" x14ac:dyDescent="0.35">
      <c r="A834" s="130">
        <v>37</v>
      </c>
      <c r="B834" s="28" t="s">
        <v>1611</v>
      </c>
      <c r="C834" s="134">
        <f t="shared" ref="C834" si="1351">F834-7</f>
        <v>45176</v>
      </c>
      <c r="D834" s="66">
        <f>F834+4</f>
        <v>45187</v>
      </c>
      <c r="E834" s="47">
        <f>F834+5</f>
        <v>45188</v>
      </c>
      <c r="F834" s="47">
        <v>45183</v>
      </c>
      <c r="G834" s="47">
        <f t="shared" ref="G834" si="1352">F834+26</f>
        <v>45209</v>
      </c>
      <c r="H834" s="47">
        <f t="shared" ref="H834" si="1353">F834+15</f>
        <v>45198</v>
      </c>
      <c r="I834" s="61"/>
      <c r="J834" s="61"/>
      <c r="K834" s="10"/>
      <c r="L834" s="10"/>
      <c r="M834" s="10"/>
      <c r="N834" s="10"/>
      <c r="O834" s="10"/>
      <c r="P834" s="10"/>
    </row>
    <row r="835" spans="1:40" hidden="1" x14ac:dyDescent="0.35">
      <c r="A835" s="130">
        <v>38</v>
      </c>
      <c r="B835" s="28" t="s">
        <v>1612</v>
      </c>
      <c r="C835" s="134">
        <f t="shared" ref="C835" si="1354">F835-7</f>
        <v>45185</v>
      </c>
      <c r="D835" s="66">
        <f t="shared" ref="D835" si="1355">F835+6</f>
        <v>45198</v>
      </c>
      <c r="E835" s="47">
        <f t="shared" ref="E835" si="1356">F835+3</f>
        <v>45195</v>
      </c>
      <c r="F835" s="47">
        <v>45192</v>
      </c>
      <c r="G835" s="47">
        <f t="shared" ref="G835" si="1357">F835+26</f>
        <v>45218</v>
      </c>
      <c r="H835" s="47">
        <f t="shared" ref="H835" si="1358">F835+15</f>
        <v>45207</v>
      </c>
      <c r="I835" s="61"/>
      <c r="J835" s="61"/>
      <c r="K835" s="10"/>
      <c r="L835" s="10"/>
      <c r="M835" s="10"/>
      <c r="N835" s="10"/>
      <c r="O835" s="10"/>
      <c r="P835" s="10"/>
    </row>
    <row r="836" spans="1:40" hidden="1" x14ac:dyDescent="0.35">
      <c r="A836" s="130">
        <v>39</v>
      </c>
      <c r="B836" s="28" t="s">
        <v>1613</v>
      </c>
      <c r="C836" s="134">
        <f t="shared" ref="C836" si="1359">F836-7</f>
        <v>45190</v>
      </c>
      <c r="D836" s="66">
        <f t="shared" ref="D836" si="1360">F836+6</f>
        <v>45203</v>
      </c>
      <c r="E836" s="47">
        <f t="shared" ref="E836" si="1361">F836+3</f>
        <v>45200</v>
      </c>
      <c r="F836" s="47">
        <v>45197</v>
      </c>
      <c r="G836" s="47">
        <f t="shared" ref="G836" si="1362">F836+26</f>
        <v>45223</v>
      </c>
      <c r="H836" s="47">
        <f t="shared" ref="H836" si="1363">F836+15</f>
        <v>45212</v>
      </c>
      <c r="I836" s="61"/>
      <c r="J836" s="61"/>
      <c r="K836" s="10"/>
      <c r="L836" s="10"/>
      <c r="M836" s="10"/>
      <c r="N836" s="10"/>
      <c r="O836" s="10"/>
      <c r="P836" s="10"/>
    </row>
    <row r="837" spans="1:40" hidden="1" x14ac:dyDescent="0.35">
      <c r="A837" s="130">
        <v>40</v>
      </c>
      <c r="B837" s="28" t="s">
        <v>1624</v>
      </c>
      <c r="C837" s="134">
        <f t="shared" ref="C837:C843" si="1364">F837-7</f>
        <v>45197</v>
      </c>
      <c r="D837" s="66">
        <f t="shared" ref="D837:D843" si="1365">F837+6</f>
        <v>45210</v>
      </c>
      <c r="E837" s="47">
        <f>F837+4</f>
        <v>45208</v>
      </c>
      <c r="F837" s="47">
        <v>45204</v>
      </c>
      <c r="G837" s="47">
        <f t="shared" ref="G837" si="1366">F837+26</f>
        <v>45230</v>
      </c>
      <c r="H837" s="47">
        <f t="shared" ref="H837" si="1367">F837+15</f>
        <v>45219</v>
      </c>
      <c r="I837" s="61"/>
      <c r="J837" s="61"/>
      <c r="K837" s="10"/>
      <c r="L837" s="10"/>
      <c r="M837" s="10"/>
      <c r="N837" s="10"/>
      <c r="O837" s="10"/>
      <c r="P837" s="10"/>
    </row>
    <row r="838" spans="1:40" hidden="1" x14ac:dyDescent="0.35">
      <c r="A838" s="130">
        <v>41</v>
      </c>
      <c r="B838" s="28" t="s">
        <v>1634</v>
      </c>
      <c r="C838" s="134">
        <f t="shared" si="1364"/>
        <v>45204</v>
      </c>
      <c r="D838" s="66">
        <f t="shared" si="1365"/>
        <v>45217</v>
      </c>
      <c r="E838" s="47">
        <f t="shared" ref="E838:E843" si="1368">F838+3</f>
        <v>45214</v>
      </c>
      <c r="F838" s="47">
        <v>45211</v>
      </c>
      <c r="G838" s="47">
        <f t="shared" ref="G838" si="1369">F838+26</f>
        <v>45237</v>
      </c>
      <c r="H838" s="47">
        <f t="shared" ref="H838" si="1370">F838+15</f>
        <v>45226</v>
      </c>
      <c r="I838" s="61"/>
      <c r="J838" s="61"/>
      <c r="K838" s="10"/>
      <c r="L838" s="10"/>
      <c r="M838" s="10"/>
      <c r="N838" s="10"/>
      <c r="O838" s="10"/>
      <c r="P838" s="10"/>
    </row>
    <row r="839" spans="1:40" hidden="1" x14ac:dyDescent="0.35">
      <c r="A839" s="130">
        <v>42</v>
      </c>
      <c r="B839" s="28" t="s">
        <v>1643</v>
      </c>
      <c r="C839" s="134">
        <f t="shared" si="1364"/>
        <v>45211</v>
      </c>
      <c r="D839" s="66">
        <f t="shared" si="1365"/>
        <v>45224</v>
      </c>
      <c r="E839" s="47">
        <f t="shared" si="1368"/>
        <v>45221</v>
      </c>
      <c r="F839" s="47">
        <v>45218</v>
      </c>
      <c r="G839" s="47">
        <f t="shared" ref="G839" si="1371">F839+26</f>
        <v>45244</v>
      </c>
      <c r="H839" s="47">
        <f t="shared" ref="H839" si="1372">F839+15</f>
        <v>45233</v>
      </c>
      <c r="I839" s="61"/>
      <c r="J839" s="61"/>
      <c r="K839" s="10"/>
      <c r="L839" s="10"/>
      <c r="M839" s="10"/>
      <c r="N839" s="10"/>
      <c r="O839" s="10"/>
      <c r="P839" s="10"/>
    </row>
    <row r="840" spans="1:40" hidden="1" x14ac:dyDescent="0.35">
      <c r="A840" s="130">
        <v>43</v>
      </c>
      <c r="B840" s="28" t="s">
        <v>1662</v>
      </c>
      <c r="C840" s="134">
        <f t="shared" si="1364"/>
        <v>45218</v>
      </c>
      <c r="D840" s="66">
        <f t="shared" si="1365"/>
        <v>45231</v>
      </c>
      <c r="E840" s="47">
        <f t="shared" si="1368"/>
        <v>45228</v>
      </c>
      <c r="F840" s="47">
        <v>45225</v>
      </c>
      <c r="G840" s="47">
        <f t="shared" ref="G840" si="1373">F840+26</f>
        <v>45251</v>
      </c>
      <c r="H840" s="47">
        <f t="shared" ref="H840" si="1374">F840+15</f>
        <v>45240</v>
      </c>
      <c r="I840" s="61"/>
      <c r="J840" s="61"/>
      <c r="K840" s="10"/>
      <c r="L840" s="10"/>
      <c r="M840" s="10"/>
      <c r="N840" s="10"/>
      <c r="O840" s="10"/>
      <c r="P840" s="10"/>
    </row>
    <row r="841" spans="1:40" hidden="1" x14ac:dyDescent="0.35">
      <c r="A841" s="130">
        <v>44</v>
      </c>
      <c r="B841" s="28" t="s">
        <v>1671</v>
      </c>
      <c r="C841" s="134">
        <f t="shared" si="1364"/>
        <v>45226</v>
      </c>
      <c r="D841" s="66">
        <f>F841+5</f>
        <v>45238</v>
      </c>
      <c r="E841" s="47">
        <f>F841+2</f>
        <v>45235</v>
      </c>
      <c r="F841" s="47">
        <v>45233</v>
      </c>
      <c r="G841" s="47">
        <f t="shared" ref="G841" si="1375">F841+26</f>
        <v>45259</v>
      </c>
      <c r="H841" s="47">
        <f t="shared" ref="H841" si="1376">F841+15</f>
        <v>45248</v>
      </c>
      <c r="I841" s="61"/>
      <c r="J841" s="61"/>
      <c r="K841" s="10"/>
      <c r="L841" s="10"/>
      <c r="M841" s="10"/>
      <c r="N841" s="10"/>
      <c r="O841" s="10"/>
      <c r="P841" s="10"/>
    </row>
    <row r="842" spans="1:40" hidden="1" x14ac:dyDescent="0.35">
      <c r="A842" s="130">
        <v>45</v>
      </c>
      <c r="B842" s="28" t="s">
        <v>1691</v>
      </c>
      <c r="C842" s="134">
        <f t="shared" si="1364"/>
        <v>45232</v>
      </c>
      <c r="D842" s="66">
        <f t="shared" si="1365"/>
        <v>45245</v>
      </c>
      <c r="E842" s="47">
        <f t="shared" si="1368"/>
        <v>45242</v>
      </c>
      <c r="F842" s="47">
        <v>45239</v>
      </c>
      <c r="G842" s="47">
        <f t="shared" ref="G842" si="1377">F842+26</f>
        <v>45265</v>
      </c>
      <c r="H842" s="47">
        <f t="shared" ref="H842" si="1378">F842+15</f>
        <v>45254</v>
      </c>
      <c r="I842" s="61"/>
      <c r="J842" s="61"/>
      <c r="K842" s="10"/>
      <c r="L842" s="10"/>
      <c r="M842" s="10"/>
      <c r="N842" s="10"/>
      <c r="O842" s="10"/>
      <c r="P842" s="10"/>
    </row>
    <row r="843" spans="1:40" hidden="1" x14ac:dyDescent="0.35">
      <c r="A843" s="130">
        <v>46</v>
      </c>
      <c r="B843" s="28" t="s">
        <v>1693</v>
      </c>
      <c r="C843" s="134">
        <f t="shared" si="1364"/>
        <v>45239</v>
      </c>
      <c r="D843" s="66">
        <f t="shared" si="1365"/>
        <v>45252</v>
      </c>
      <c r="E843" s="47">
        <f t="shared" si="1368"/>
        <v>45249</v>
      </c>
      <c r="F843" s="47">
        <v>45246</v>
      </c>
      <c r="G843" s="47">
        <f t="shared" ref="G843" si="1379">F843+26</f>
        <v>45272</v>
      </c>
      <c r="H843" s="47">
        <f t="shared" ref="H843" si="1380">F843+15</f>
        <v>45261</v>
      </c>
      <c r="I843" s="61"/>
      <c r="J843" s="61"/>
      <c r="K843" s="10"/>
      <c r="L843" s="10"/>
      <c r="M843" s="10"/>
      <c r="N843" s="10"/>
      <c r="O843" s="10"/>
      <c r="P843" s="10"/>
    </row>
    <row r="844" spans="1:40" hidden="1" x14ac:dyDescent="0.35">
      <c r="A844" s="130">
        <v>47</v>
      </c>
      <c r="B844" s="28" t="s">
        <v>1700</v>
      </c>
      <c r="C844" s="134">
        <f t="shared" ref="C844:C845" si="1381">F844-7</f>
        <v>45247</v>
      </c>
      <c r="D844" s="66">
        <f>F844+4</f>
        <v>45258</v>
      </c>
      <c r="E844" s="47">
        <f>F844+5</f>
        <v>45259</v>
      </c>
      <c r="F844" s="47">
        <v>45254</v>
      </c>
      <c r="G844" s="47">
        <f t="shared" ref="G844:G845" si="1382">F844+26</f>
        <v>45280</v>
      </c>
      <c r="H844" s="47">
        <f t="shared" ref="H844:H845" si="1383">F844+15</f>
        <v>45269</v>
      </c>
      <c r="I844" s="61"/>
      <c r="J844" s="61"/>
      <c r="K844" s="10"/>
      <c r="L844" s="10"/>
      <c r="M844" s="10"/>
      <c r="N844" s="10"/>
      <c r="O844" s="10"/>
      <c r="P844" s="10"/>
    </row>
    <row r="845" spans="1:40" hidden="1" x14ac:dyDescent="0.35">
      <c r="A845" s="130">
        <v>48</v>
      </c>
      <c r="B845" s="28" t="s">
        <v>1701</v>
      </c>
      <c r="C845" s="134">
        <f t="shared" si="1381"/>
        <v>45254</v>
      </c>
      <c r="D845" s="66">
        <f>F845+5</f>
        <v>45266</v>
      </c>
      <c r="E845" s="47">
        <f t="shared" ref="E845" si="1384">F845+3</f>
        <v>45264</v>
      </c>
      <c r="F845" s="47">
        <v>45261</v>
      </c>
      <c r="G845" s="47">
        <f t="shared" si="1382"/>
        <v>45287</v>
      </c>
      <c r="H845" s="47">
        <f t="shared" si="1383"/>
        <v>45276</v>
      </c>
      <c r="I845" s="61"/>
      <c r="J845" s="61"/>
      <c r="K845" s="10"/>
      <c r="L845" s="10"/>
      <c r="M845" s="10"/>
      <c r="N845" s="10"/>
      <c r="O845" s="10"/>
      <c r="P845" s="10"/>
    </row>
    <row r="846" spans="1:40" hidden="1" x14ac:dyDescent="0.35">
      <c r="A846" s="130">
        <v>49</v>
      </c>
      <c r="B846" s="28" t="s">
        <v>33</v>
      </c>
      <c r="C846" s="184">
        <f t="shared" ref="C846" si="1385">F846-7</f>
        <v>45261</v>
      </c>
      <c r="D846" s="211">
        <f>F846+5</f>
        <v>45273</v>
      </c>
      <c r="E846" s="211">
        <f>F846+2</f>
        <v>45270</v>
      </c>
      <c r="F846" s="211">
        <v>45268</v>
      </c>
      <c r="G846" s="211">
        <f t="shared" ref="G846" si="1386">F846+26</f>
        <v>45294</v>
      </c>
      <c r="H846" s="73">
        <f t="shared" ref="H846" si="1387">F846+15</f>
        <v>45283</v>
      </c>
      <c r="I846" s="61"/>
      <c r="J846" s="61"/>
      <c r="K846" s="10"/>
      <c r="L846" s="10"/>
      <c r="M846" s="10"/>
      <c r="N846" s="10"/>
      <c r="O846" s="10"/>
      <c r="P846" s="10"/>
    </row>
    <row r="847" spans="1:40" s="208" customFormat="1" hidden="1" x14ac:dyDescent="0.35">
      <c r="A847" s="130">
        <v>50</v>
      </c>
      <c r="B847" s="28" t="s">
        <v>1729</v>
      </c>
      <c r="C847" s="134">
        <f t="shared" ref="C847" si="1388">F847-7</f>
        <v>45268</v>
      </c>
      <c r="D847" s="66">
        <f>F847-2</f>
        <v>45273</v>
      </c>
      <c r="E847" s="66">
        <f>F847+1</f>
        <v>45276</v>
      </c>
      <c r="F847" s="66">
        <v>45275</v>
      </c>
      <c r="G847" s="66">
        <f t="shared" ref="G847" si="1389">F847+26</f>
        <v>45301</v>
      </c>
      <c r="H847" s="47">
        <f t="shared" ref="H847" si="1390">F847+15</f>
        <v>45290</v>
      </c>
      <c r="I847" s="61"/>
      <c r="J847" s="61"/>
      <c r="K847" s="10"/>
      <c r="L847" s="10"/>
      <c r="M847" s="10"/>
      <c r="N847" s="10"/>
      <c r="O847" s="10"/>
      <c r="P847" s="10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hidden="1" x14ac:dyDescent="0.35">
      <c r="A848" s="130">
        <v>51</v>
      </c>
      <c r="B848" s="28" t="s">
        <v>1772</v>
      </c>
      <c r="C848" s="134">
        <f t="shared" ref="C848" si="1391">F848-7</f>
        <v>45274</v>
      </c>
      <c r="D848" s="66">
        <f>F848+7</f>
        <v>45288</v>
      </c>
      <c r="E848" s="66">
        <f>F848+4</f>
        <v>45285</v>
      </c>
      <c r="F848" s="66">
        <v>45281</v>
      </c>
      <c r="G848" s="66">
        <f t="shared" ref="G848" si="1392">F848+26</f>
        <v>45307</v>
      </c>
      <c r="H848" s="47">
        <f t="shared" ref="H848" si="1393">F848+15</f>
        <v>45296</v>
      </c>
      <c r="I848" s="61"/>
      <c r="J848" s="61"/>
      <c r="K848" s="10"/>
      <c r="L848" s="10"/>
      <c r="M848" s="10"/>
      <c r="N848" s="10"/>
      <c r="O848" s="10"/>
      <c r="P848" s="10"/>
    </row>
    <row r="849" spans="1:16" hidden="1" x14ac:dyDescent="0.35">
      <c r="A849" s="130">
        <v>52</v>
      </c>
      <c r="B849" s="28" t="s">
        <v>1773</v>
      </c>
      <c r="C849" s="134">
        <f t="shared" ref="C849" si="1394">F849-7</f>
        <v>45281</v>
      </c>
      <c r="D849" s="66">
        <f t="shared" ref="D849" si="1395">F849+6</f>
        <v>45294</v>
      </c>
      <c r="E849" s="66">
        <f t="shared" ref="E849" si="1396">F849+3</f>
        <v>45291</v>
      </c>
      <c r="F849" s="66">
        <v>45288</v>
      </c>
      <c r="G849" s="66">
        <f t="shared" ref="G849" si="1397">F849+26</f>
        <v>45314</v>
      </c>
      <c r="H849" s="47">
        <f t="shared" ref="H849" si="1398">F849+15</f>
        <v>45303</v>
      </c>
      <c r="I849" s="61"/>
      <c r="J849" s="61"/>
      <c r="K849" s="10"/>
      <c r="L849" s="10"/>
      <c r="M849" s="10"/>
      <c r="N849" s="10"/>
      <c r="O849" s="10"/>
      <c r="P849" s="10"/>
    </row>
    <row r="850" spans="1:16" hidden="1" x14ac:dyDescent="0.35">
      <c r="A850" s="130">
        <v>1</v>
      </c>
      <c r="B850" s="28" t="s">
        <v>1756</v>
      </c>
      <c r="C850" s="134">
        <f t="shared" ref="C850" si="1399">F850-7</f>
        <v>45285</v>
      </c>
      <c r="D850" s="66">
        <f t="shared" ref="D850" si="1400">F850+6</f>
        <v>45298</v>
      </c>
      <c r="E850" s="66">
        <f t="shared" ref="E850" si="1401">F850+3</f>
        <v>45295</v>
      </c>
      <c r="F850" s="66">
        <v>45292</v>
      </c>
      <c r="G850" s="66">
        <f t="shared" ref="G850" si="1402">F850+26</f>
        <v>45318</v>
      </c>
      <c r="H850" s="47">
        <f t="shared" ref="H850" si="1403">F850+15</f>
        <v>45307</v>
      </c>
      <c r="I850" s="61"/>
      <c r="J850" s="61"/>
      <c r="K850" s="10"/>
      <c r="L850" s="10"/>
      <c r="M850" s="10"/>
      <c r="N850" s="10"/>
      <c r="O850" s="10"/>
      <c r="P850" s="10"/>
    </row>
    <row r="851" spans="1:16" hidden="1" x14ac:dyDescent="0.35">
      <c r="A851" s="130">
        <v>1</v>
      </c>
      <c r="B851" s="28" t="s">
        <v>1756</v>
      </c>
      <c r="C851" s="134">
        <f t="shared" ref="C851" si="1404">F851-7</f>
        <v>45288</v>
      </c>
      <c r="D851" s="66">
        <f t="shared" ref="D851" si="1405">F851+6</f>
        <v>45301</v>
      </c>
      <c r="E851" s="66">
        <f>F851+4</f>
        <v>45299</v>
      </c>
      <c r="F851" s="66">
        <v>45295</v>
      </c>
      <c r="G851" s="66">
        <f t="shared" ref="G851" si="1406">F851+26</f>
        <v>45321</v>
      </c>
      <c r="H851" s="47">
        <f t="shared" ref="H851" si="1407">F851+15</f>
        <v>45310</v>
      </c>
      <c r="I851" s="61"/>
      <c r="J851" s="61"/>
      <c r="K851" s="10"/>
      <c r="L851" s="10"/>
      <c r="M851" s="10"/>
      <c r="N851" s="10"/>
      <c r="O851" s="10"/>
      <c r="P851" s="10"/>
    </row>
    <row r="852" spans="1:16" hidden="1" x14ac:dyDescent="0.35">
      <c r="A852" s="130">
        <v>2</v>
      </c>
      <c r="B852" s="28" t="s">
        <v>1782</v>
      </c>
      <c r="C852" s="134">
        <f t="shared" ref="C852" si="1408">F852-7</f>
        <v>45295</v>
      </c>
      <c r="D852" s="66">
        <f t="shared" ref="D852" si="1409">F852+6</f>
        <v>45308</v>
      </c>
      <c r="E852" s="66">
        <f t="shared" ref="E852" si="1410">F852+3</f>
        <v>45305</v>
      </c>
      <c r="F852" s="66">
        <v>45302</v>
      </c>
      <c r="G852" s="66">
        <f t="shared" ref="G852:G857" si="1411">F852+27</f>
        <v>45329</v>
      </c>
      <c r="H852" s="47">
        <f t="shared" ref="H852:H857" si="1412">F852+17</f>
        <v>45319</v>
      </c>
      <c r="I852" s="61"/>
      <c r="J852" s="61"/>
      <c r="K852" s="10"/>
      <c r="L852" s="10"/>
      <c r="M852" s="10"/>
      <c r="N852" s="10"/>
      <c r="O852" s="10"/>
      <c r="P852" s="10"/>
    </row>
    <row r="853" spans="1:16" hidden="1" x14ac:dyDescent="0.35">
      <c r="A853" s="130">
        <v>3</v>
      </c>
      <c r="B853" s="28" t="s">
        <v>1787</v>
      </c>
      <c r="C853" s="134">
        <f t="shared" ref="C853" si="1413">F853-7</f>
        <v>45302</v>
      </c>
      <c r="D853" s="66">
        <f t="shared" ref="D853" si="1414">F853+6</f>
        <v>45315</v>
      </c>
      <c r="E853" s="66">
        <f t="shared" ref="E853" si="1415">F853+3</f>
        <v>45312</v>
      </c>
      <c r="F853" s="66">
        <v>45309</v>
      </c>
      <c r="G853" s="66">
        <f t="shared" si="1411"/>
        <v>45336</v>
      </c>
      <c r="H853" s="47">
        <f t="shared" si="1412"/>
        <v>45326</v>
      </c>
      <c r="I853" s="61"/>
      <c r="J853" s="61"/>
      <c r="K853" s="10"/>
      <c r="L853" s="10"/>
      <c r="M853" s="10"/>
      <c r="N853" s="10"/>
      <c r="O853" s="10"/>
      <c r="P853" s="10"/>
    </row>
    <row r="854" spans="1:16" hidden="1" x14ac:dyDescent="0.35">
      <c r="A854" s="130">
        <v>4</v>
      </c>
      <c r="B854" s="28" t="s">
        <v>1816</v>
      </c>
      <c r="C854" s="134">
        <f t="shared" ref="C854" si="1416">F854-7</f>
        <v>45309</v>
      </c>
      <c r="D854" s="66">
        <f t="shared" ref="D854" si="1417">F854+6</f>
        <v>45322</v>
      </c>
      <c r="E854" s="66">
        <f t="shared" ref="E854" si="1418">F854+3</f>
        <v>45319</v>
      </c>
      <c r="F854" s="66">
        <v>45316</v>
      </c>
      <c r="G854" s="66">
        <f t="shared" si="1411"/>
        <v>45343</v>
      </c>
      <c r="H854" s="47">
        <f t="shared" si="1412"/>
        <v>45333</v>
      </c>
      <c r="I854" s="61"/>
      <c r="J854" s="61"/>
      <c r="K854" s="10"/>
      <c r="L854" s="10"/>
      <c r="M854" s="10"/>
      <c r="N854" s="10"/>
      <c r="O854" s="10"/>
      <c r="P854" s="10"/>
    </row>
    <row r="855" spans="1:16" hidden="1" x14ac:dyDescent="0.35">
      <c r="A855" s="130">
        <v>5</v>
      </c>
      <c r="B855" s="28" t="s">
        <v>1803</v>
      </c>
      <c r="C855" s="134">
        <f t="shared" ref="C855:C860" si="1419">F855-7</f>
        <v>45316</v>
      </c>
      <c r="D855" s="66">
        <f>F855+6</f>
        <v>45329</v>
      </c>
      <c r="E855" s="66">
        <f>F855+3</f>
        <v>45326</v>
      </c>
      <c r="F855" s="66">
        <v>45323</v>
      </c>
      <c r="G855" s="66">
        <f t="shared" si="1411"/>
        <v>45350</v>
      </c>
      <c r="H855" s="47">
        <f t="shared" si="1412"/>
        <v>45340</v>
      </c>
      <c r="I855" s="61"/>
      <c r="J855" s="61"/>
      <c r="K855" s="10"/>
      <c r="L855" s="10"/>
      <c r="M855" s="10"/>
      <c r="N855" s="10"/>
      <c r="O855" s="10"/>
      <c r="P855" s="10"/>
    </row>
    <row r="856" spans="1:16" hidden="1" x14ac:dyDescent="0.35">
      <c r="A856" s="130">
        <v>6</v>
      </c>
      <c r="B856" s="28" t="s">
        <v>1815</v>
      </c>
      <c r="C856" s="134">
        <f t="shared" si="1419"/>
        <v>45324</v>
      </c>
      <c r="D856" s="66">
        <f>F856+5</f>
        <v>45336</v>
      </c>
      <c r="E856" s="66">
        <f>F856+2</f>
        <v>45333</v>
      </c>
      <c r="F856" s="66">
        <v>45331</v>
      </c>
      <c r="G856" s="66">
        <f t="shared" si="1411"/>
        <v>45358</v>
      </c>
      <c r="H856" s="47">
        <f t="shared" si="1412"/>
        <v>45348</v>
      </c>
      <c r="I856" s="61"/>
      <c r="J856" s="61"/>
      <c r="K856" s="10"/>
      <c r="L856" s="10"/>
      <c r="M856" s="10"/>
      <c r="N856" s="10"/>
      <c r="O856" s="10"/>
      <c r="P856" s="10"/>
    </row>
    <row r="857" spans="1:16" hidden="1" x14ac:dyDescent="0.35">
      <c r="A857" s="130">
        <v>7</v>
      </c>
      <c r="B857" s="28" t="s">
        <v>116</v>
      </c>
      <c r="C857" s="184">
        <f t="shared" si="1419"/>
        <v>45335</v>
      </c>
      <c r="D857" s="211">
        <f>F857+5</f>
        <v>45347</v>
      </c>
      <c r="E857" s="211">
        <f>F857+6</f>
        <v>45348</v>
      </c>
      <c r="F857" s="211">
        <v>45342</v>
      </c>
      <c r="G857" s="211">
        <f t="shared" si="1411"/>
        <v>45369</v>
      </c>
      <c r="H857" s="73">
        <f t="shared" si="1412"/>
        <v>45359</v>
      </c>
      <c r="I857" s="61"/>
      <c r="J857" s="61"/>
      <c r="K857" s="10"/>
      <c r="L857" s="10"/>
      <c r="M857" s="10"/>
      <c r="N857" s="10"/>
      <c r="O857" s="10"/>
      <c r="P857" s="10"/>
    </row>
    <row r="858" spans="1:16" hidden="1" x14ac:dyDescent="0.35">
      <c r="A858" s="130">
        <v>8</v>
      </c>
      <c r="B858" s="28" t="s">
        <v>1868</v>
      </c>
      <c r="C858" s="134">
        <f t="shared" ref="C858" si="1420">F858-7</f>
        <v>45335</v>
      </c>
      <c r="D858" s="66">
        <f>F858+5</f>
        <v>45347</v>
      </c>
      <c r="E858" s="66">
        <f>F858+6</f>
        <v>45348</v>
      </c>
      <c r="F858" s="66">
        <v>45342</v>
      </c>
      <c r="G858" s="66">
        <f t="shared" ref="G858" si="1421">F858+27</f>
        <v>45369</v>
      </c>
      <c r="H858" s="47">
        <f t="shared" ref="H858" si="1422">F858+17</f>
        <v>45359</v>
      </c>
      <c r="I858" s="61"/>
      <c r="J858" s="61"/>
      <c r="K858" s="10"/>
      <c r="L858" s="10"/>
      <c r="M858" s="10"/>
      <c r="N858" s="10"/>
      <c r="O858" s="10"/>
      <c r="P858" s="10"/>
    </row>
    <row r="859" spans="1:16" hidden="1" x14ac:dyDescent="0.35">
      <c r="A859" s="130">
        <v>9</v>
      </c>
      <c r="B859" s="28" t="s">
        <v>1877</v>
      </c>
      <c r="C859" s="134">
        <f t="shared" si="1419"/>
        <v>45344</v>
      </c>
      <c r="D859" s="66">
        <f>F859+6</f>
        <v>45357</v>
      </c>
      <c r="E859" s="66">
        <f>F859+3</f>
        <v>45354</v>
      </c>
      <c r="F859" s="66">
        <v>45351</v>
      </c>
      <c r="G859" s="66">
        <f t="shared" ref="G859" si="1423">F859+27</f>
        <v>45378</v>
      </c>
      <c r="H859" s="47">
        <f t="shared" ref="H859" si="1424">F859+17</f>
        <v>45368</v>
      </c>
      <c r="I859" s="61"/>
      <c r="J859" s="61"/>
      <c r="K859" s="10"/>
      <c r="L859" s="10"/>
      <c r="M859" s="10"/>
      <c r="N859" s="10"/>
      <c r="O859" s="10"/>
      <c r="P859" s="10"/>
    </row>
    <row r="860" spans="1:16" hidden="1" x14ac:dyDescent="0.35">
      <c r="A860" s="130">
        <v>10</v>
      </c>
      <c r="B860" s="28" t="s">
        <v>1904</v>
      </c>
      <c r="C860" s="134">
        <f t="shared" si="1419"/>
        <v>45351</v>
      </c>
      <c r="D860" s="66">
        <f>F860+6</f>
        <v>45364</v>
      </c>
      <c r="E860" s="66">
        <f>F860+3</f>
        <v>45361</v>
      </c>
      <c r="F860" s="66">
        <v>45358</v>
      </c>
      <c r="G860" s="66">
        <f t="shared" ref="G860" si="1425">F860+27</f>
        <v>45385</v>
      </c>
      <c r="H860" s="47">
        <f t="shared" ref="H860" si="1426">F860+17</f>
        <v>45375</v>
      </c>
      <c r="I860" s="61"/>
      <c r="J860" s="61"/>
      <c r="K860" s="10"/>
      <c r="L860" s="10"/>
      <c r="M860" s="10"/>
      <c r="N860" s="10"/>
      <c r="O860" s="10"/>
      <c r="P860" s="10"/>
    </row>
    <row r="861" spans="1:16" hidden="1" x14ac:dyDescent="0.35">
      <c r="A861" s="130">
        <v>11</v>
      </c>
      <c r="B861" s="28" t="s">
        <v>1921</v>
      </c>
      <c r="C861" s="134">
        <f t="shared" ref="C861" si="1427">F861-7</f>
        <v>45363</v>
      </c>
      <c r="D861" s="66">
        <f>F861+4</f>
        <v>45374</v>
      </c>
      <c r="E861" s="66">
        <f>F861-2</f>
        <v>45368</v>
      </c>
      <c r="F861" s="66">
        <v>45370</v>
      </c>
      <c r="G861" s="66">
        <f t="shared" ref="G861" si="1428">F861+27</f>
        <v>45397</v>
      </c>
      <c r="H861" s="47">
        <f t="shared" ref="H861" si="1429">F861+17</f>
        <v>45387</v>
      </c>
      <c r="I861" s="61"/>
      <c r="J861" s="61"/>
      <c r="K861" s="10"/>
      <c r="L861" s="10"/>
      <c r="M861" s="10"/>
      <c r="N861" s="10"/>
      <c r="O861" s="10"/>
      <c r="P861" s="10"/>
    </row>
    <row r="862" spans="1:16" hidden="1" x14ac:dyDescent="0.35">
      <c r="A862" s="130">
        <v>12</v>
      </c>
      <c r="B862" s="28" t="s">
        <v>1930</v>
      </c>
      <c r="C862" s="134">
        <f t="shared" ref="C862" si="1430">F862-7</f>
        <v>45365</v>
      </c>
      <c r="D862" s="66">
        <f>F862+6</f>
        <v>45378</v>
      </c>
      <c r="E862" s="66">
        <f>F862+4</f>
        <v>45376</v>
      </c>
      <c r="F862" s="66">
        <v>45372</v>
      </c>
      <c r="G862" s="66">
        <f t="shared" ref="G862" si="1431">F862+27</f>
        <v>45399</v>
      </c>
      <c r="H862" s="47">
        <f t="shared" ref="H862" si="1432">F862+17</f>
        <v>45389</v>
      </c>
      <c r="I862" s="61"/>
      <c r="J862" s="61"/>
      <c r="K862" s="10"/>
      <c r="L862" s="10"/>
      <c r="M862" s="10"/>
      <c r="N862" s="10"/>
      <c r="O862" s="10"/>
      <c r="P862" s="10"/>
    </row>
    <row r="863" spans="1:16" hidden="1" x14ac:dyDescent="0.35">
      <c r="A863" s="130">
        <v>13</v>
      </c>
      <c r="B863" s="28" t="s">
        <v>1944</v>
      </c>
      <c r="C863" s="134">
        <f t="shared" ref="C863" si="1433">F863-7</f>
        <v>45372</v>
      </c>
      <c r="D863" s="66">
        <f>F863+6</f>
        <v>45385</v>
      </c>
      <c r="E863" s="66">
        <f t="shared" ref="E863:E870" si="1434">F863+3</f>
        <v>45382</v>
      </c>
      <c r="F863" s="66">
        <v>45379</v>
      </c>
      <c r="G863" s="66">
        <f t="shared" ref="G863" si="1435">F863+27</f>
        <v>45406</v>
      </c>
      <c r="H863" s="47">
        <f t="shared" ref="H863" si="1436">F863+17</f>
        <v>45396</v>
      </c>
      <c r="I863" s="61"/>
      <c r="J863" s="61"/>
      <c r="K863" s="10"/>
      <c r="L863" s="10"/>
      <c r="M863" s="10"/>
      <c r="N863" s="10"/>
      <c r="O863" s="10"/>
      <c r="P863" s="10"/>
    </row>
    <row r="864" spans="1:16" hidden="1" x14ac:dyDescent="0.35">
      <c r="A864" s="130">
        <v>14</v>
      </c>
      <c r="B864" s="28" t="s">
        <v>1950</v>
      </c>
      <c r="C864" s="134">
        <f t="shared" ref="C864" si="1437">F864-7</f>
        <v>45380</v>
      </c>
      <c r="D864" s="66">
        <f>F864+8</f>
        <v>45395</v>
      </c>
      <c r="E864" s="66">
        <f t="shared" si="1434"/>
        <v>45390</v>
      </c>
      <c r="F864" s="66">
        <v>45387</v>
      </c>
      <c r="G864" s="66">
        <f t="shared" ref="G864" si="1438">F864+27</f>
        <v>45414</v>
      </c>
      <c r="H864" s="47">
        <f t="shared" ref="H864" si="1439">F864+17</f>
        <v>45404</v>
      </c>
      <c r="I864" s="61"/>
      <c r="J864" s="61"/>
      <c r="K864" s="10"/>
      <c r="L864" s="10"/>
      <c r="M864" s="10"/>
      <c r="N864" s="10"/>
      <c r="O864" s="10"/>
      <c r="P864" s="10"/>
    </row>
    <row r="865" spans="1:16" hidden="1" x14ac:dyDescent="0.35">
      <c r="A865" s="130">
        <v>15</v>
      </c>
      <c r="B865" s="28" t="s">
        <v>1957</v>
      </c>
      <c r="C865" s="134">
        <f t="shared" ref="C865" si="1440">F865-7</f>
        <v>45386</v>
      </c>
      <c r="D865" s="66">
        <f t="shared" ref="D865:D870" si="1441">F865+6</f>
        <v>45399</v>
      </c>
      <c r="E865" s="66">
        <f t="shared" si="1434"/>
        <v>45396</v>
      </c>
      <c r="F865" s="66">
        <v>45393</v>
      </c>
      <c r="G865" s="66">
        <f t="shared" ref="G865" si="1442">F865+27</f>
        <v>45420</v>
      </c>
      <c r="H865" s="47">
        <f t="shared" ref="H865" si="1443">F865+17</f>
        <v>45410</v>
      </c>
      <c r="I865" s="61"/>
      <c r="J865" s="61"/>
      <c r="K865" s="10"/>
      <c r="L865" s="10"/>
      <c r="M865" s="10"/>
      <c r="N865" s="10"/>
      <c r="O865" s="10"/>
      <c r="P865" s="10"/>
    </row>
    <row r="866" spans="1:16" hidden="1" x14ac:dyDescent="0.35">
      <c r="A866" s="130">
        <v>16</v>
      </c>
      <c r="B866" s="28" t="s">
        <v>1966</v>
      </c>
      <c r="C866" s="134">
        <f t="shared" ref="C866" si="1444">F866-7</f>
        <v>45393</v>
      </c>
      <c r="D866" s="66">
        <f t="shared" si="1441"/>
        <v>45406</v>
      </c>
      <c r="E866" s="66">
        <f t="shared" si="1434"/>
        <v>45403</v>
      </c>
      <c r="F866" s="66">
        <v>45400</v>
      </c>
      <c r="G866" s="66">
        <f t="shared" ref="G866" si="1445">F866+27</f>
        <v>45427</v>
      </c>
      <c r="H866" s="47">
        <f t="shared" ref="H866" si="1446">F866+17</f>
        <v>45417</v>
      </c>
      <c r="I866" s="61"/>
      <c r="J866" s="61"/>
      <c r="K866" s="10"/>
      <c r="L866" s="10"/>
      <c r="M866" s="10"/>
      <c r="N866" s="10"/>
      <c r="O866" s="10"/>
      <c r="P866" s="10"/>
    </row>
    <row r="867" spans="1:16" hidden="1" x14ac:dyDescent="0.35">
      <c r="A867" s="130">
        <v>17</v>
      </c>
      <c r="B867" s="28" t="s">
        <v>1975</v>
      </c>
      <c r="C867" s="134">
        <f t="shared" ref="C867" si="1447">F867-7</f>
        <v>45400</v>
      </c>
      <c r="D867" s="66">
        <f t="shared" si="1441"/>
        <v>45413</v>
      </c>
      <c r="E867" s="66">
        <f t="shared" si="1434"/>
        <v>45410</v>
      </c>
      <c r="F867" s="66">
        <v>45407</v>
      </c>
      <c r="G867" s="66">
        <f t="shared" ref="G867" si="1448">F867+27</f>
        <v>45434</v>
      </c>
      <c r="H867" s="47">
        <f t="shared" ref="H867" si="1449">F867+17</f>
        <v>45424</v>
      </c>
      <c r="I867" s="61"/>
      <c r="J867" s="61"/>
      <c r="K867" s="10"/>
      <c r="L867" s="10"/>
      <c r="M867" s="10"/>
      <c r="N867" s="10"/>
      <c r="O867" s="10"/>
      <c r="P867" s="10"/>
    </row>
    <row r="868" spans="1:16" hidden="1" x14ac:dyDescent="0.35">
      <c r="A868" s="130">
        <v>18</v>
      </c>
      <c r="B868" s="28" t="s">
        <v>1985</v>
      </c>
      <c r="C868" s="134">
        <f t="shared" ref="C868" si="1450">F868-7</f>
        <v>45407</v>
      </c>
      <c r="D868" s="66">
        <f t="shared" si="1441"/>
        <v>45420</v>
      </c>
      <c r="E868" s="66">
        <f t="shared" si="1434"/>
        <v>45417</v>
      </c>
      <c r="F868" s="66">
        <v>45414</v>
      </c>
      <c r="G868" s="66">
        <f t="shared" ref="G868" si="1451">F868+27</f>
        <v>45441</v>
      </c>
      <c r="H868" s="47">
        <f t="shared" ref="H868" si="1452">F868+17</f>
        <v>45431</v>
      </c>
      <c r="I868" s="61"/>
      <c r="J868" s="61"/>
      <c r="K868" s="10"/>
      <c r="L868" s="10"/>
      <c r="M868" s="10"/>
      <c r="N868" s="10"/>
      <c r="O868" s="10"/>
      <c r="P868" s="10"/>
    </row>
    <row r="869" spans="1:16" hidden="1" x14ac:dyDescent="0.35">
      <c r="A869" s="130">
        <v>19</v>
      </c>
      <c r="B869" s="28" t="s">
        <v>1994</v>
      </c>
      <c r="C869" s="134">
        <f t="shared" ref="C869" si="1453">F869-7</f>
        <v>45414</v>
      </c>
      <c r="D869" s="66">
        <f t="shared" si="1441"/>
        <v>45427</v>
      </c>
      <c r="E869" s="66">
        <f t="shared" si="1434"/>
        <v>45424</v>
      </c>
      <c r="F869" s="66">
        <v>45421</v>
      </c>
      <c r="G869" s="66">
        <f t="shared" ref="G869" si="1454">F869+27</f>
        <v>45448</v>
      </c>
      <c r="H869" s="47">
        <f t="shared" ref="H869" si="1455">F869+17</f>
        <v>45438</v>
      </c>
      <c r="I869" s="61"/>
      <c r="J869" s="61"/>
      <c r="K869" s="10"/>
      <c r="L869" s="10"/>
      <c r="M869" s="10"/>
      <c r="N869" s="10"/>
      <c r="O869" s="10"/>
      <c r="P869" s="10"/>
    </row>
    <row r="870" spans="1:16" hidden="1" x14ac:dyDescent="0.35">
      <c r="A870" s="130">
        <v>20</v>
      </c>
      <c r="B870" s="28" t="s">
        <v>33</v>
      </c>
      <c r="C870" s="184">
        <f t="shared" ref="C870" si="1456">F870-7</f>
        <v>45421</v>
      </c>
      <c r="D870" s="211">
        <f t="shared" si="1441"/>
        <v>45434</v>
      </c>
      <c r="E870" s="211">
        <f t="shared" si="1434"/>
        <v>45431</v>
      </c>
      <c r="F870" s="211">
        <v>45428</v>
      </c>
      <c r="G870" s="211">
        <f t="shared" ref="G870" si="1457">F870+27</f>
        <v>45455</v>
      </c>
      <c r="H870" s="73">
        <f t="shared" ref="H870" si="1458">F870+17</f>
        <v>45445</v>
      </c>
      <c r="I870" s="61"/>
      <c r="J870" s="61"/>
      <c r="K870" s="10"/>
      <c r="L870" s="10"/>
      <c r="M870" s="10"/>
      <c r="N870" s="10"/>
      <c r="O870" s="10"/>
      <c r="P870" s="10"/>
    </row>
    <row r="871" spans="1:16" hidden="1" x14ac:dyDescent="0.35">
      <c r="A871" s="130">
        <v>21</v>
      </c>
      <c r="B871" s="28" t="s">
        <v>2003</v>
      </c>
      <c r="C871" s="134">
        <f t="shared" ref="C871" si="1459">F871-7</f>
        <v>45428</v>
      </c>
      <c r="D871" s="66">
        <f t="shared" ref="D871" si="1460">F871+6</f>
        <v>45441</v>
      </c>
      <c r="E871" s="66">
        <f t="shared" ref="E871" si="1461">F871+3</f>
        <v>45438</v>
      </c>
      <c r="F871" s="66">
        <v>45435</v>
      </c>
      <c r="G871" s="66">
        <f t="shared" ref="G871" si="1462">F871+27</f>
        <v>45462</v>
      </c>
      <c r="H871" s="47">
        <f t="shared" ref="H871" si="1463">F871+17</f>
        <v>45452</v>
      </c>
      <c r="I871" s="61"/>
      <c r="J871" s="61"/>
      <c r="K871" s="10"/>
      <c r="L871" s="10"/>
      <c r="M871" s="10"/>
      <c r="N871" s="10"/>
      <c r="O871" s="10"/>
      <c r="P871" s="10"/>
    </row>
    <row r="872" spans="1:16" hidden="1" x14ac:dyDescent="0.35">
      <c r="A872" s="130">
        <v>22</v>
      </c>
      <c r="B872" s="28" t="s">
        <v>2014</v>
      </c>
      <c r="C872" s="134">
        <f t="shared" ref="C872" si="1464">F872-7</f>
        <v>45435</v>
      </c>
      <c r="D872" s="66">
        <f t="shared" ref="D872" si="1465">F872+6</f>
        <v>45448</v>
      </c>
      <c r="E872" s="66">
        <f>F872+3</f>
        <v>45445</v>
      </c>
      <c r="F872" s="66">
        <v>45442</v>
      </c>
      <c r="G872" s="66">
        <f t="shared" ref="G872" si="1466">F872+27</f>
        <v>45469</v>
      </c>
      <c r="H872" s="47">
        <f t="shared" ref="H872" si="1467">F872+17</f>
        <v>45459</v>
      </c>
      <c r="I872" s="61"/>
      <c r="J872" s="61"/>
      <c r="K872" s="10"/>
      <c r="L872" s="10"/>
      <c r="M872" s="10"/>
      <c r="N872" s="10"/>
      <c r="O872" s="10"/>
      <c r="P872" s="10"/>
    </row>
    <row r="873" spans="1:16" hidden="1" x14ac:dyDescent="0.35">
      <c r="A873" s="130">
        <v>23</v>
      </c>
      <c r="B873" s="28" t="s">
        <v>2029</v>
      </c>
      <c r="C873" s="134">
        <f t="shared" ref="C873" si="1468">F873-7</f>
        <v>45442</v>
      </c>
      <c r="D873" s="66">
        <f t="shared" ref="D873" si="1469">F873+6</f>
        <v>45455</v>
      </c>
      <c r="E873" s="66">
        <f t="shared" ref="E873" si="1470">F873+3</f>
        <v>45452</v>
      </c>
      <c r="F873" s="66">
        <v>45449</v>
      </c>
      <c r="G873" s="66">
        <f t="shared" ref="G873" si="1471">F873+27</f>
        <v>45476</v>
      </c>
      <c r="H873" s="47">
        <f t="shared" ref="H873" si="1472">F873+17</f>
        <v>45466</v>
      </c>
      <c r="I873" s="61"/>
      <c r="J873" s="61"/>
      <c r="K873" s="10"/>
      <c r="L873" s="10"/>
      <c r="M873" s="10"/>
      <c r="N873" s="10"/>
      <c r="O873" s="10"/>
      <c r="P873" s="10"/>
    </row>
    <row r="874" spans="1:16" hidden="1" x14ac:dyDescent="0.35">
      <c r="A874" s="130">
        <v>24</v>
      </c>
      <c r="B874" s="28" t="s">
        <v>2050</v>
      </c>
      <c r="C874" s="134">
        <f t="shared" ref="C874" si="1473">F874-7</f>
        <v>45449</v>
      </c>
      <c r="D874" s="66">
        <f t="shared" ref="D874" si="1474">F874+6</f>
        <v>45462</v>
      </c>
      <c r="E874" s="66">
        <f t="shared" ref="E874" si="1475">F874+3</f>
        <v>45459</v>
      </c>
      <c r="F874" s="66">
        <v>45456</v>
      </c>
      <c r="G874" s="66">
        <f t="shared" ref="G874" si="1476">F874+27</f>
        <v>45483</v>
      </c>
      <c r="H874" s="47">
        <f t="shared" ref="H874" si="1477">F874+17</f>
        <v>45473</v>
      </c>
      <c r="I874" s="61"/>
      <c r="J874" s="61"/>
      <c r="K874" s="10"/>
      <c r="L874" s="10"/>
      <c r="M874" s="10"/>
      <c r="N874" s="10"/>
      <c r="O874" s="10"/>
      <c r="P874" s="10"/>
    </row>
    <row r="875" spans="1:16" hidden="1" x14ac:dyDescent="0.35">
      <c r="A875" s="130">
        <v>25</v>
      </c>
      <c r="B875" s="28" t="s">
        <v>2060</v>
      </c>
      <c r="C875" s="134">
        <f t="shared" ref="C875" si="1478">F875-7</f>
        <v>45458</v>
      </c>
      <c r="D875" s="66">
        <f>F875+7</f>
        <v>45472</v>
      </c>
      <c r="E875" s="66">
        <f>F875+3</f>
        <v>45468</v>
      </c>
      <c r="F875" s="66">
        <v>45465</v>
      </c>
      <c r="G875" s="66">
        <f t="shared" ref="G875" si="1479">F875+27</f>
        <v>45492</v>
      </c>
      <c r="H875" s="47">
        <f t="shared" ref="H875" si="1480">F875+17</f>
        <v>45482</v>
      </c>
      <c r="I875" s="61"/>
      <c r="J875" s="61"/>
      <c r="K875" s="10"/>
      <c r="L875" s="10"/>
      <c r="M875" s="10"/>
      <c r="N875" s="10"/>
      <c r="O875" s="10"/>
      <c r="P875" s="10"/>
    </row>
    <row r="876" spans="1:16" hidden="1" x14ac:dyDescent="0.35">
      <c r="A876" s="130">
        <v>26</v>
      </c>
      <c r="B876" s="28" t="s">
        <v>2067</v>
      </c>
      <c r="C876" s="134">
        <f t="shared" ref="C876" si="1481">F876-7</f>
        <v>45465</v>
      </c>
      <c r="D876" s="66">
        <f t="shared" ref="D876" si="1482">F876+6</f>
        <v>45478</v>
      </c>
      <c r="E876" s="66">
        <f t="shared" ref="E876" si="1483">F876+3</f>
        <v>45475</v>
      </c>
      <c r="F876" s="66">
        <v>45472</v>
      </c>
      <c r="G876" s="66">
        <f t="shared" ref="G876" si="1484">F876+27</f>
        <v>45499</v>
      </c>
      <c r="H876" s="47">
        <f t="shared" ref="H876" si="1485">F876+17</f>
        <v>45489</v>
      </c>
      <c r="I876" s="61"/>
      <c r="J876" s="61"/>
      <c r="K876" s="10"/>
      <c r="L876" s="10"/>
      <c r="M876" s="10"/>
      <c r="N876" s="10"/>
      <c r="O876" s="10"/>
      <c r="P876" s="10"/>
    </row>
    <row r="877" spans="1:16" hidden="1" x14ac:dyDescent="0.35">
      <c r="A877" s="130">
        <v>27</v>
      </c>
      <c r="B877" s="28" t="s">
        <v>2073</v>
      </c>
      <c r="C877" s="134">
        <f t="shared" ref="C877" si="1486">F877-7</f>
        <v>45470</v>
      </c>
      <c r="D877" s="66">
        <f t="shared" ref="D877" si="1487">F877+6</f>
        <v>45483</v>
      </c>
      <c r="E877" s="66">
        <f t="shared" ref="E877" si="1488">F877+3</f>
        <v>45480</v>
      </c>
      <c r="F877" s="66">
        <v>45477</v>
      </c>
      <c r="G877" s="66">
        <f t="shared" ref="G877" si="1489">F877+27</f>
        <v>45504</v>
      </c>
      <c r="H877" s="47">
        <f t="shared" ref="H877" si="1490">F877+17</f>
        <v>45494</v>
      </c>
      <c r="I877" s="61"/>
      <c r="J877" s="61"/>
      <c r="K877" s="10"/>
      <c r="L877" s="10"/>
      <c r="M877" s="10"/>
      <c r="N877" s="10"/>
      <c r="O877" s="10"/>
      <c r="P877" s="10"/>
    </row>
    <row r="878" spans="1:16" hidden="1" x14ac:dyDescent="0.35">
      <c r="A878" s="130">
        <v>28</v>
      </c>
      <c r="B878" s="28" t="s">
        <v>2083</v>
      </c>
      <c r="C878" s="134">
        <f t="shared" ref="C878" si="1491">F878-7</f>
        <v>45477</v>
      </c>
      <c r="D878" s="66">
        <f t="shared" ref="D878" si="1492">F878+6</f>
        <v>45490</v>
      </c>
      <c r="E878" s="66">
        <f t="shared" ref="E878" si="1493">F878+3</f>
        <v>45487</v>
      </c>
      <c r="F878" s="66">
        <v>45484</v>
      </c>
      <c r="G878" s="66">
        <f t="shared" ref="G878" si="1494">F878+27</f>
        <v>45511</v>
      </c>
      <c r="H878" s="47">
        <f t="shared" ref="H878" si="1495">F878+17</f>
        <v>45501</v>
      </c>
      <c r="I878" s="61"/>
      <c r="J878" s="61"/>
      <c r="K878" s="10"/>
      <c r="L878" s="10"/>
      <c r="M878" s="10"/>
      <c r="N878" s="10"/>
      <c r="O878" s="10"/>
      <c r="P878" s="10"/>
    </row>
    <row r="879" spans="1:16" hidden="1" x14ac:dyDescent="0.35">
      <c r="A879" s="130">
        <v>29</v>
      </c>
      <c r="B879" s="28" t="s">
        <v>2094</v>
      </c>
      <c r="C879" s="134">
        <f t="shared" ref="C879" si="1496">F879-7</f>
        <v>45484</v>
      </c>
      <c r="D879" s="66">
        <f>F879+8</f>
        <v>45499</v>
      </c>
      <c r="E879" s="66">
        <f t="shared" ref="E879" si="1497">F879+3</f>
        <v>45494</v>
      </c>
      <c r="F879" s="66">
        <v>45491</v>
      </c>
      <c r="G879" s="66">
        <f t="shared" ref="G879" si="1498">F879+27</f>
        <v>45518</v>
      </c>
      <c r="H879" s="47">
        <f t="shared" ref="H879" si="1499">F879+17</f>
        <v>45508</v>
      </c>
      <c r="I879" s="61"/>
      <c r="J879" s="61"/>
      <c r="K879" s="10"/>
      <c r="L879" s="10"/>
      <c r="M879" s="10"/>
      <c r="N879" s="10"/>
      <c r="O879" s="10"/>
      <c r="P879" s="10"/>
    </row>
    <row r="880" spans="1:16" hidden="1" x14ac:dyDescent="0.35">
      <c r="A880" s="130">
        <v>30</v>
      </c>
      <c r="B880" s="28" t="s">
        <v>2103</v>
      </c>
      <c r="C880" s="134">
        <f t="shared" ref="C880" si="1500">F880-7</f>
        <v>45491</v>
      </c>
      <c r="D880" s="66">
        <f t="shared" ref="D880" si="1501">F880+6</f>
        <v>45504</v>
      </c>
      <c r="E880" s="66">
        <f t="shared" ref="E880" si="1502">F880+3</f>
        <v>45501</v>
      </c>
      <c r="F880" s="66">
        <v>45498</v>
      </c>
      <c r="G880" s="66">
        <f t="shared" ref="G880" si="1503">F880+27</f>
        <v>45525</v>
      </c>
      <c r="H880" s="47">
        <f t="shared" ref="H880" si="1504">F880+17</f>
        <v>45515</v>
      </c>
      <c r="I880" s="61"/>
      <c r="J880" s="61"/>
      <c r="K880" s="10"/>
      <c r="L880" s="10"/>
      <c r="M880" s="10"/>
      <c r="N880" s="10"/>
      <c r="O880" s="10"/>
      <c r="P880" s="10"/>
    </row>
    <row r="881" spans="1:16" hidden="1" x14ac:dyDescent="0.35">
      <c r="A881" s="130">
        <v>31</v>
      </c>
      <c r="B881" s="28" t="s">
        <v>33</v>
      </c>
      <c r="C881" s="184">
        <f t="shared" ref="C881" si="1505">F881-7</f>
        <v>45503</v>
      </c>
      <c r="D881" s="211">
        <f t="shared" ref="D881" si="1506">F881+6</f>
        <v>45516</v>
      </c>
      <c r="E881" s="211">
        <f>F881+3</f>
        <v>45513</v>
      </c>
      <c r="F881" s="211">
        <v>45510</v>
      </c>
      <c r="G881" s="211">
        <f t="shared" ref="G881" si="1507">F881+27</f>
        <v>45537</v>
      </c>
      <c r="H881" s="73">
        <f t="shared" ref="H881" si="1508">F881+17</f>
        <v>45527</v>
      </c>
      <c r="I881" s="61"/>
      <c r="J881" s="61"/>
      <c r="K881" s="10"/>
      <c r="L881" s="10"/>
      <c r="M881" s="10"/>
      <c r="N881" s="10"/>
      <c r="O881" s="10"/>
      <c r="P881" s="10"/>
    </row>
    <row r="882" spans="1:16" hidden="1" x14ac:dyDescent="0.35">
      <c r="A882" s="130">
        <v>32</v>
      </c>
      <c r="B882" s="28" t="s">
        <v>2110</v>
      </c>
      <c r="C882" s="134">
        <f t="shared" ref="C882:C883" si="1509">F882-7</f>
        <v>45503</v>
      </c>
      <c r="D882" s="66">
        <f>F882+5</f>
        <v>45515</v>
      </c>
      <c r="E882" s="66">
        <f t="shared" ref="E882" si="1510">F882+3</f>
        <v>45513</v>
      </c>
      <c r="F882" s="66">
        <v>45510</v>
      </c>
      <c r="G882" s="66">
        <f t="shared" ref="G882:G883" si="1511">F882+27</f>
        <v>45537</v>
      </c>
      <c r="H882" s="47">
        <f>F882+17</f>
        <v>45527</v>
      </c>
      <c r="I882" s="61"/>
      <c r="J882" s="61"/>
      <c r="K882" s="10"/>
      <c r="L882" s="10"/>
      <c r="M882" s="10"/>
      <c r="N882" s="10"/>
      <c r="O882" s="10"/>
      <c r="P882" s="10"/>
    </row>
    <row r="883" spans="1:16" hidden="1" x14ac:dyDescent="0.35">
      <c r="A883" s="130">
        <v>32</v>
      </c>
      <c r="B883" s="28" t="s">
        <v>2120</v>
      </c>
      <c r="C883" s="134">
        <f t="shared" si="1509"/>
        <v>45506</v>
      </c>
      <c r="D883" s="66">
        <f>F883+4</f>
        <v>45517</v>
      </c>
      <c r="E883" s="66">
        <f>F883+2</f>
        <v>45515</v>
      </c>
      <c r="F883" s="66">
        <v>45513</v>
      </c>
      <c r="G883" s="66">
        <f t="shared" si="1511"/>
        <v>45540</v>
      </c>
      <c r="H883" s="47">
        <f t="shared" ref="H883" si="1512">F883+17</f>
        <v>45530</v>
      </c>
      <c r="I883" s="61"/>
      <c r="J883" s="61"/>
      <c r="K883" s="10"/>
      <c r="L883" s="10"/>
      <c r="M883" s="10"/>
      <c r="N883" s="10"/>
      <c r="O883" s="10"/>
      <c r="P883" s="10"/>
    </row>
    <row r="884" spans="1:16" hidden="1" x14ac:dyDescent="0.35">
      <c r="A884" s="130">
        <v>33</v>
      </c>
      <c r="B884" s="28" t="s">
        <v>33</v>
      </c>
      <c r="C884" s="134"/>
      <c r="D884" s="66"/>
      <c r="E884" s="66"/>
      <c r="F884" s="66"/>
      <c r="G884" s="66"/>
      <c r="H884" s="47"/>
      <c r="I884" s="61"/>
      <c r="J884" s="61"/>
      <c r="K884" s="10"/>
      <c r="L884" s="10"/>
      <c r="M884" s="10"/>
      <c r="N884" s="10"/>
      <c r="O884" s="10"/>
      <c r="P884" s="10"/>
    </row>
    <row r="885" spans="1:16" hidden="1" x14ac:dyDescent="0.35">
      <c r="A885" s="130">
        <v>34</v>
      </c>
      <c r="B885" s="28" t="s">
        <v>2121</v>
      </c>
      <c r="C885" s="134">
        <f t="shared" ref="C885" si="1513">F885-7</f>
        <v>45518</v>
      </c>
      <c r="D885" s="66">
        <f>F885+6</f>
        <v>45531</v>
      </c>
      <c r="E885" s="66">
        <f>F885+4</f>
        <v>45529</v>
      </c>
      <c r="F885" s="66">
        <v>45525</v>
      </c>
      <c r="G885" s="66">
        <f t="shared" ref="G885" si="1514">F885+27</f>
        <v>45552</v>
      </c>
      <c r="H885" s="47">
        <f t="shared" ref="H885" si="1515">F885+17</f>
        <v>45542</v>
      </c>
      <c r="I885" s="61"/>
      <c r="J885" s="61"/>
      <c r="K885" s="10"/>
      <c r="L885" s="10"/>
      <c r="M885" s="10"/>
      <c r="N885" s="10"/>
      <c r="O885" s="10"/>
      <c r="P885" s="10"/>
    </row>
    <row r="886" spans="1:16" hidden="1" x14ac:dyDescent="0.35">
      <c r="A886" s="130">
        <v>35</v>
      </c>
      <c r="B886" s="28" t="s">
        <v>2132</v>
      </c>
      <c r="C886" s="134">
        <f t="shared" ref="C886" si="1516">F886-7</f>
        <v>45525</v>
      </c>
      <c r="D886" s="66">
        <f>F886+4</f>
        <v>45536</v>
      </c>
      <c r="E886" s="66">
        <f t="shared" ref="E886" si="1517">F886+3</f>
        <v>45535</v>
      </c>
      <c r="F886" s="66">
        <v>45532</v>
      </c>
      <c r="G886" s="66">
        <f t="shared" ref="G886" si="1518">F886+27</f>
        <v>45559</v>
      </c>
      <c r="H886" s="47">
        <f t="shared" ref="H886" si="1519">F886+17</f>
        <v>45549</v>
      </c>
      <c r="I886" s="61"/>
      <c r="J886" s="61"/>
      <c r="K886" s="10"/>
      <c r="L886" s="10"/>
      <c r="M886" s="10"/>
      <c r="N886" s="10"/>
      <c r="O886" s="10"/>
      <c r="P886" s="10"/>
    </row>
    <row r="887" spans="1:16" hidden="1" x14ac:dyDescent="0.35">
      <c r="A887" s="130">
        <v>35</v>
      </c>
      <c r="B887" s="28" t="s">
        <v>2146</v>
      </c>
      <c r="C887" s="134">
        <f t="shared" ref="C887" si="1520">F887-7</f>
        <v>45527</v>
      </c>
      <c r="D887" s="66">
        <f>F887+5</f>
        <v>45539</v>
      </c>
      <c r="E887" s="66">
        <f>F887+2</f>
        <v>45536</v>
      </c>
      <c r="F887" s="66">
        <v>45534</v>
      </c>
      <c r="G887" s="66">
        <f t="shared" ref="G887" si="1521">F887+27</f>
        <v>45561</v>
      </c>
      <c r="H887" s="47">
        <f t="shared" ref="H887" si="1522">F887+17</f>
        <v>45551</v>
      </c>
      <c r="I887" s="61"/>
      <c r="J887" s="61"/>
      <c r="K887" s="10"/>
      <c r="L887" s="10"/>
      <c r="M887" s="10"/>
      <c r="N887" s="10"/>
      <c r="O887" s="10"/>
      <c r="P887" s="10"/>
    </row>
    <row r="888" spans="1:16" hidden="1" x14ac:dyDescent="0.35">
      <c r="A888" s="130">
        <v>36</v>
      </c>
      <c r="B888" s="28" t="s">
        <v>33</v>
      </c>
      <c r="C888" s="184">
        <f t="shared" ref="C888" si="1523">F888-7</f>
        <v>45534</v>
      </c>
      <c r="D888" s="211">
        <f>F888+7</f>
        <v>45548</v>
      </c>
      <c r="E888" s="211">
        <f>F888+4</f>
        <v>45545</v>
      </c>
      <c r="F888" s="211">
        <v>45541</v>
      </c>
      <c r="G888" s="211">
        <f t="shared" ref="G888" si="1524">F888+27</f>
        <v>45568</v>
      </c>
      <c r="H888" s="73">
        <f t="shared" ref="H888" si="1525">F888+17</f>
        <v>45558</v>
      </c>
      <c r="I888" s="61"/>
      <c r="J888" s="61"/>
      <c r="K888" s="10"/>
      <c r="L888" s="10"/>
      <c r="M888" s="10"/>
      <c r="N888" s="10"/>
      <c r="O888" s="10"/>
      <c r="P888" s="10"/>
    </row>
    <row r="889" spans="1:16" x14ac:dyDescent="0.35">
      <c r="A889" s="130">
        <v>37</v>
      </c>
      <c r="B889" s="28" t="s">
        <v>2154</v>
      </c>
      <c r="C889" s="134">
        <f t="shared" ref="C889" si="1526">F889-7</f>
        <v>45540</v>
      </c>
      <c r="D889" s="66">
        <f t="shared" ref="D889" si="1527">F889+6</f>
        <v>45553</v>
      </c>
      <c r="E889" s="66">
        <f t="shared" ref="E889" si="1528">F889+3</f>
        <v>45550</v>
      </c>
      <c r="F889" s="66">
        <v>45547</v>
      </c>
      <c r="G889" s="66">
        <f t="shared" ref="G889" si="1529">F889+27</f>
        <v>45574</v>
      </c>
      <c r="H889" s="47">
        <f t="shared" ref="H889" si="1530">F889+17</f>
        <v>45564</v>
      </c>
      <c r="I889" s="61"/>
      <c r="J889" s="61"/>
      <c r="K889" s="10"/>
      <c r="L889" s="10"/>
      <c r="M889" s="10"/>
      <c r="N889" s="10"/>
      <c r="O889" s="10"/>
      <c r="P889" s="10"/>
    </row>
    <row r="890" spans="1:16" x14ac:dyDescent="0.35">
      <c r="A890" s="130">
        <v>38</v>
      </c>
      <c r="B890" s="28" t="s">
        <v>2163</v>
      </c>
      <c r="C890" s="134">
        <f t="shared" ref="C890" si="1531">F890-7</f>
        <v>45547</v>
      </c>
      <c r="D890" s="66">
        <f t="shared" ref="D890" si="1532">F890+6</f>
        <v>45560</v>
      </c>
      <c r="E890" s="66">
        <f t="shared" ref="E890" si="1533">F890+3</f>
        <v>45557</v>
      </c>
      <c r="F890" s="66">
        <v>45554</v>
      </c>
      <c r="G890" s="66">
        <f t="shared" ref="G890" si="1534">F890+27</f>
        <v>45581</v>
      </c>
      <c r="H890" s="47">
        <f t="shared" ref="H890" si="1535">F890+17</f>
        <v>45571</v>
      </c>
      <c r="I890" s="61"/>
      <c r="J890" s="61"/>
      <c r="K890" s="10"/>
      <c r="L890" s="10"/>
      <c r="M890" s="10"/>
      <c r="N890" s="10"/>
      <c r="O890" s="10"/>
      <c r="P890" s="10"/>
    </row>
    <row r="891" spans="1:16" x14ac:dyDescent="0.35">
      <c r="A891" s="130">
        <v>39</v>
      </c>
      <c r="B891" s="28" t="s">
        <v>2172</v>
      </c>
      <c r="C891" s="134">
        <f t="shared" ref="C891" si="1536">F891-7</f>
        <v>45554</v>
      </c>
      <c r="D891" s="66">
        <f t="shared" ref="D891" si="1537">F891+6</f>
        <v>45567</v>
      </c>
      <c r="E891" s="66">
        <f t="shared" ref="E891" si="1538">F891+3</f>
        <v>45564</v>
      </c>
      <c r="F891" s="66">
        <v>45561</v>
      </c>
      <c r="G891" s="66">
        <f t="shared" ref="G891" si="1539">F891+27</f>
        <v>45588</v>
      </c>
      <c r="H891" s="47">
        <f t="shared" ref="H891" si="1540">F891+17</f>
        <v>45578</v>
      </c>
      <c r="I891" s="61"/>
      <c r="J891" s="61"/>
      <c r="K891" s="10"/>
      <c r="L891" s="10"/>
      <c r="M891" s="10"/>
      <c r="N891" s="10"/>
      <c r="O891" s="10"/>
      <c r="P891" s="10"/>
    </row>
    <row r="892" spans="1:16" x14ac:dyDescent="0.35">
      <c r="A892" s="130">
        <v>40</v>
      </c>
      <c r="B892" s="28" t="s">
        <v>2189</v>
      </c>
      <c r="C892" s="134">
        <f t="shared" ref="C892" si="1541">F892-7</f>
        <v>45561</v>
      </c>
      <c r="D892" s="66">
        <f t="shared" ref="D892" si="1542">F892+6</f>
        <v>45574</v>
      </c>
      <c r="E892" s="66">
        <f t="shared" ref="E892" si="1543">F892+3</f>
        <v>45571</v>
      </c>
      <c r="F892" s="66">
        <v>45568</v>
      </c>
      <c r="G892" s="66">
        <f t="shared" ref="G892" si="1544">F892+27</f>
        <v>45595</v>
      </c>
      <c r="H892" s="47">
        <f t="shared" ref="H892" si="1545">F892+17</f>
        <v>45585</v>
      </c>
      <c r="I892" s="61"/>
      <c r="J892" s="61"/>
      <c r="K892" s="10"/>
      <c r="L892" s="10"/>
      <c r="M892" s="10"/>
      <c r="N892" s="10"/>
      <c r="O892" s="10"/>
      <c r="P892" s="10"/>
    </row>
    <row r="893" spans="1:16" x14ac:dyDescent="0.35">
      <c r="A893" s="151">
        <v>41</v>
      </c>
      <c r="B893" s="30" t="s">
        <v>2201</v>
      </c>
      <c r="C893" s="141">
        <f t="shared" ref="C893" si="1546">F893-7</f>
        <v>45567</v>
      </c>
      <c r="D893" s="207">
        <f t="shared" ref="D893" si="1547">F893+6</f>
        <v>45580</v>
      </c>
      <c r="E893" s="207">
        <f t="shared" ref="E893" si="1548">F893+3</f>
        <v>45577</v>
      </c>
      <c r="F893" s="207">
        <v>45574</v>
      </c>
      <c r="G893" s="207">
        <f t="shared" ref="G893" si="1549">F893+27</f>
        <v>45601</v>
      </c>
      <c r="H893" s="48">
        <f t="shared" ref="H893" si="1550">F893+17</f>
        <v>45591</v>
      </c>
      <c r="I893" s="61"/>
      <c r="J893" s="61"/>
      <c r="K893" s="10"/>
      <c r="L893" s="10"/>
      <c r="M893" s="10"/>
      <c r="N893" s="10"/>
      <c r="O893" s="10"/>
      <c r="P893" s="10"/>
    </row>
    <row r="894" spans="1:16" ht="13.5" customHeight="1" x14ac:dyDescent="0.35">
      <c r="A894" s="43"/>
      <c r="B894" s="10"/>
      <c r="C894" s="200"/>
      <c r="D894" s="201"/>
      <c r="E894" s="201"/>
      <c r="F894" s="201"/>
      <c r="G894" s="201"/>
      <c r="H894" s="201"/>
      <c r="I894" s="61"/>
      <c r="J894" s="61"/>
      <c r="K894" s="10"/>
      <c r="L894" s="10"/>
      <c r="M894" s="10"/>
      <c r="N894" s="10"/>
      <c r="O894" s="10"/>
      <c r="P894" s="10"/>
    </row>
    <row r="895" spans="1:16" x14ac:dyDescent="0.35">
      <c r="A895" s="122" t="s">
        <v>555</v>
      </c>
      <c r="B895" s="122" t="s">
        <v>569</v>
      </c>
      <c r="C895" s="116"/>
      <c r="D895" s="34"/>
      <c r="E895" s="34"/>
      <c r="F895" s="34"/>
      <c r="G895" s="34"/>
      <c r="H895" s="34"/>
      <c r="I895" s="34"/>
      <c r="J895" s="10"/>
      <c r="K895" s="10"/>
      <c r="L895" s="10"/>
      <c r="M895" s="10"/>
    </row>
    <row r="896" spans="1:16" x14ac:dyDescent="0.35">
      <c r="A896" s="122" t="s">
        <v>554</v>
      </c>
      <c r="B896" s="122" t="s">
        <v>572</v>
      </c>
      <c r="C896" s="116"/>
      <c r="D896" s="34"/>
      <c r="E896" s="34"/>
      <c r="F896" s="34"/>
      <c r="G896" s="34"/>
      <c r="H896" s="34"/>
      <c r="I896" s="34"/>
      <c r="J896" s="10"/>
      <c r="K896" s="10"/>
      <c r="L896" s="10"/>
      <c r="M896" s="10"/>
    </row>
    <row r="897" spans="1:13" x14ac:dyDescent="0.35">
      <c r="A897" s="122" t="s">
        <v>556</v>
      </c>
      <c r="B897" s="122" t="s">
        <v>573</v>
      </c>
      <c r="C897" s="116"/>
      <c r="D897" s="34"/>
      <c r="E897" s="34"/>
      <c r="F897" s="34"/>
      <c r="G897" s="34"/>
      <c r="H897" s="34"/>
      <c r="I897" s="34"/>
      <c r="J897" s="10"/>
      <c r="K897" s="10"/>
      <c r="L897" s="10"/>
      <c r="M897" s="10"/>
    </row>
    <row r="898" spans="1:13" ht="5.5" customHeight="1" x14ac:dyDescent="0.35">
      <c r="A898" s="10"/>
      <c r="B898" s="10"/>
      <c r="C898" s="116"/>
      <c r="D898" s="34"/>
      <c r="E898" s="34"/>
      <c r="F898" s="34"/>
      <c r="G898" s="34"/>
      <c r="H898" s="34"/>
      <c r="I898" s="34"/>
      <c r="J898" s="10"/>
      <c r="K898" s="10"/>
      <c r="L898" s="10"/>
      <c r="M898" s="10"/>
    </row>
    <row r="899" spans="1:13" x14ac:dyDescent="0.35">
      <c r="A899" s="94" t="s">
        <v>553</v>
      </c>
      <c r="B899" s="94" t="s">
        <v>550</v>
      </c>
      <c r="C899" s="94" t="s">
        <v>1</v>
      </c>
      <c r="D899" s="94" t="s">
        <v>3</v>
      </c>
      <c r="E899" s="94" t="s">
        <v>1853</v>
      </c>
      <c r="F899" s="10"/>
      <c r="G899" s="10"/>
      <c r="H899" s="10"/>
      <c r="I899" s="10"/>
      <c r="J899" s="10"/>
    </row>
    <row r="900" spans="1:13" hidden="1" x14ac:dyDescent="0.35">
      <c r="A900" s="159">
        <v>7</v>
      </c>
      <c r="B900" s="1" t="s">
        <v>1330</v>
      </c>
      <c r="C900" s="198">
        <f t="shared" ref="C900:C911" si="1551">D900-7</f>
        <v>44970</v>
      </c>
      <c r="D900" s="199">
        <v>44977</v>
      </c>
      <c r="E900" s="199">
        <f t="shared" ref="E900:E905" si="1552">D900+10</f>
        <v>44987</v>
      </c>
    </row>
    <row r="901" spans="1:13" hidden="1" x14ac:dyDescent="0.35">
      <c r="A901" s="159">
        <v>8</v>
      </c>
      <c r="B901" s="1" t="s">
        <v>1336</v>
      </c>
      <c r="C901" s="198">
        <f t="shared" si="1551"/>
        <v>44976</v>
      </c>
      <c r="D901" s="199">
        <f>D900+6</f>
        <v>44983</v>
      </c>
      <c r="E901" s="199">
        <f t="shared" si="1552"/>
        <v>44993</v>
      </c>
    </row>
    <row r="902" spans="1:13" hidden="1" x14ac:dyDescent="0.35">
      <c r="A902" s="159">
        <v>9</v>
      </c>
      <c r="B902" s="1" t="s">
        <v>1345</v>
      </c>
      <c r="C902" s="198">
        <f t="shared" si="1551"/>
        <v>44983</v>
      </c>
      <c r="D902" s="199">
        <f t="shared" ref="D902:D906" si="1553">D901+7</f>
        <v>44990</v>
      </c>
      <c r="E902" s="199">
        <f t="shared" si="1552"/>
        <v>45000</v>
      </c>
    </row>
    <row r="903" spans="1:13" hidden="1" x14ac:dyDescent="0.35">
      <c r="A903" s="159">
        <v>10</v>
      </c>
      <c r="B903" s="1" t="s">
        <v>1354</v>
      </c>
      <c r="C903" s="198">
        <f t="shared" si="1551"/>
        <v>44990</v>
      </c>
      <c r="D903" s="199">
        <f t="shared" si="1553"/>
        <v>44997</v>
      </c>
      <c r="E903" s="199">
        <f t="shared" si="1552"/>
        <v>45007</v>
      </c>
    </row>
    <row r="904" spans="1:13" hidden="1" x14ac:dyDescent="0.35">
      <c r="A904" s="159">
        <v>11</v>
      </c>
      <c r="B904" s="1" t="s">
        <v>33</v>
      </c>
      <c r="C904" s="203">
        <f t="shared" si="1551"/>
        <v>44997</v>
      </c>
      <c r="D904" s="204">
        <f t="shared" si="1553"/>
        <v>45004</v>
      </c>
      <c r="E904" s="204">
        <f t="shared" si="1552"/>
        <v>45014</v>
      </c>
    </row>
    <row r="905" spans="1:13" hidden="1" x14ac:dyDescent="0.35">
      <c r="A905" s="159">
        <v>12</v>
      </c>
      <c r="B905" s="1" t="s">
        <v>1362</v>
      </c>
      <c r="C905" s="198">
        <f t="shared" si="1551"/>
        <v>45004</v>
      </c>
      <c r="D905" s="199">
        <f t="shared" si="1553"/>
        <v>45011</v>
      </c>
      <c r="E905" s="199">
        <f t="shared" si="1552"/>
        <v>45021</v>
      </c>
    </row>
    <row r="906" spans="1:13" hidden="1" x14ac:dyDescent="0.35">
      <c r="A906" s="159">
        <v>13</v>
      </c>
      <c r="B906" s="1" t="s">
        <v>1370</v>
      </c>
      <c r="C906" s="198">
        <f t="shared" si="1551"/>
        <v>45011</v>
      </c>
      <c r="D906" s="199">
        <f t="shared" si="1553"/>
        <v>45018</v>
      </c>
      <c r="E906" s="199">
        <f t="shared" ref="E906" si="1554">D906+10</f>
        <v>45028</v>
      </c>
    </row>
    <row r="907" spans="1:13" hidden="1" x14ac:dyDescent="0.35">
      <c r="A907" s="159">
        <v>14</v>
      </c>
      <c r="B907" s="1" t="s">
        <v>1392</v>
      </c>
      <c r="C907" s="198">
        <f t="shared" si="1551"/>
        <v>45020</v>
      </c>
      <c r="D907" s="199">
        <f>D906+9</f>
        <v>45027</v>
      </c>
      <c r="E907" s="199">
        <f t="shared" ref="E907" si="1555">D907+10</f>
        <v>45037</v>
      </c>
    </row>
    <row r="908" spans="1:13" hidden="1" x14ac:dyDescent="0.35">
      <c r="A908" s="159">
        <v>15</v>
      </c>
      <c r="B908" s="1" t="s">
        <v>1398</v>
      </c>
      <c r="C908" s="198">
        <f t="shared" si="1551"/>
        <v>45026</v>
      </c>
      <c r="D908" s="199">
        <f>D907+6</f>
        <v>45033</v>
      </c>
      <c r="E908" s="199">
        <f t="shared" ref="E908" si="1556">D908+10</f>
        <v>45043</v>
      </c>
    </row>
    <row r="909" spans="1:13" hidden="1" x14ac:dyDescent="0.35">
      <c r="A909" s="159">
        <v>16</v>
      </c>
      <c r="B909" s="1" t="s">
        <v>1407</v>
      </c>
      <c r="C909" s="198">
        <f t="shared" si="1551"/>
        <v>45033</v>
      </c>
      <c r="D909" s="199">
        <f>D908+7</f>
        <v>45040</v>
      </c>
      <c r="E909" s="199">
        <f t="shared" ref="E909" si="1557">D909+10</f>
        <v>45050</v>
      </c>
    </row>
    <row r="910" spans="1:13" hidden="1" x14ac:dyDescent="0.35">
      <c r="A910" s="159">
        <v>17</v>
      </c>
      <c r="B910" s="1" t="s">
        <v>1416</v>
      </c>
      <c r="C910" s="198">
        <f t="shared" si="1551"/>
        <v>45037</v>
      </c>
      <c r="D910" s="199">
        <f>D909+4</f>
        <v>45044</v>
      </c>
      <c r="E910" s="199">
        <f t="shared" ref="E910" si="1558">D910+10</f>
        <v>45054</v>
      </c>
    </row>
    <row r="911" spans="1:13" hidden="1" x14ac:dyDescent="0.35">
      <c r="A911" s="159">
        <v>18</v>
      </c>
      <c r="B911" s="1" t="s">
        <v>1427</v>
      </c>
      <c r="C911" s="198">
        <f t="shared" si="1551"/>
        <v>45044</v>
      </c>
      <c r="D911" s="199">
        <f>D910+7</f>
        <v>45051</v>
      </c>
      <c r="E911" s="199">
        <f t="shared" ref="E911" si="1559">D911+10</f>
        <v>45061</v>
      </c>
    </row>
    <row r="912" spans="1:13" hidden="1" x14ac:dyDescent="0.35">
      <c r="A912" s="159">
        <v>19</v>
      </c>
      <c r="B912" s="1" t="s">
        <v>33</v>
      </c>
      <c r="C912" s="198"/>
      <c r="D912" s="199"/>
      <c r="E912" s="199"/>
    </row>
    <row r="913" spans="1:5" hidden="1" x14ac:dyDescent="0.35">
      <c r="A913" s="159">
        <v>20</v>
      </c>
      <c r="B913" s="1" t="s">
        <v>1435</v>
      </c>
      <c r="C913" s="198">
        <f t="shared" ref="C913:C937" si="1560">D913-7</f>
        <v>45061</v>
      </c>
      <c r="D913" s="199">
        <f>D911+17</f>
        <v>45068</v>
      </c>
      <c r="E913" s="199">
        <f t="shared" ref="E913:E931" si="1561">D913+10</f>
        <v>45078</v>
      </c>
    </row>
    <row r="914" spans="1:5" hidden="1" x14ac:dyDescent="0.35">
      <c r="A914" s="159">
        <v>22</v>
      </c>
      <c r="B914" s="1" t="s">
        <v>1452</v>
      </c>
      <c r="C914" s="198">
        <f t="shared" si="1560"/>
        <v>45068</v>
      </c>
      <c r="D914" s="199">
        <f>D913+7</f>
        <v>45075</v>
      </c>
      <c r="E914" s="199">
        <f t="shared" si="1561"/>
        <v>45085</v>
      </c>
    </row>
    <row r="915" spans="1:5" hidden="1" x14ac:dyDescent="0.35">
      <c r="A915" s="159">
        <v>23</v>
      </c>
      <c r="B915" s="1" t="s">
        <v>1461</v>
      </c>
      <c r="C915" s="198">
        <f t="shared" si="1560"/>
        <v>45082</v>
      </c>
      <c r="D915" s="199">
        <f>D914+14</f>
        <v>45089</v>
      </c>
      <c r="E915" s="199">
        <f t="shared" si="1561"/>
        <v>45099</v>
      </c>
    </row>
    <row r="916" spans="1:5" hidden="1" x14ac:dyDescent="0.35">
      <c r="A916" s="159">
        <v>24</v>
      </c>
      <c r="B916" s="1" t="s">
        <v>1469</v>
      </c>
      <c r="C916" s="198">
        <f t="shared" si="1560"/>
        <v>45086</v>
      </c>
      <c r="D916" s="199">
        <f>D915+4</f>
        <v>45093</v>
      </c>
      <c r="E916" s="199">
        <f t="shared" si="1561"/>
        <v>45103</v>
      </c>
    </row>
    <row r="917" spans="1:5" hidden="1" x14ac:dyDescent="0.35">
      <c r="A917" s="159">
        <v>25</v>
      </c>
      <c r="B917" s="1" t="s">
        <v>1486</v>
      </c>
      <c r="C917" s="198">
        <f t="shared" si="1560"/>
        <v>45093</v>
      </c>
      <c r="D917" s="199">
        <f>D916+7</f>
        <v>45100</v>
      </c>
      <c r="E917" s="199">
        <f t="shared" si="1561"/>
        <v>45110</v>
      </c>
    </row>
    <row r="918" spans="1:5" hidden="1" x14ac:dyDescent="0.35">
      <c r="A918" s="159">
        <v>26</v>
      </c>
      <c r="B918" s="1" t="s">
        <v>1494</v>
      </c>
      <c r="C918" s="198">
        <f t="shared" si="1560"/>
        <v>45103</v>
      </c>
      <c r="D918" s="199">
        <f>D917+10</f>
        <v>45110</v>
      </c>
      <c r="E918" s="199">
        <f t="shared" si="1561"/>
        <v>45120</v>
      </c>
    </row>
    <row r="919" spans="1:5" hidden="1" x14ac:dyDescent="0.35">
      <c r="A919" s="159">
        <v>27</v>
      </c>
      <c r="B919" s="1" t="s">
        <v>1501</v>
      </c>
      <c r="C919" s="198">
        <f t="shared" si="1560"/>
        <v>45110</v>
      </c>
      <c r="D919" s="199">
        <f>D918+7</f>
        <v>45117</v>
      </c>
      <c r="E919" s="199">
        <f t="shared" si="1561"/>
        <v>45127</v>
      </c>
    </row>
    <row r="920" spans="1:5" hidden="1" x14ac:dyDescent="0.35">
      <c r="A920" s="159">
        <v>28</v>
      </c>
      <c r="B920" s="1" t="s">
        <v>1512</v>
      </c>
      <c r="C920" s="198">
        <f t="shared" si="1560"/>
        <v>45114</v>
      </c>
      <c r="D920" s="199">
        <f>D919+4</f>
        <v>45121</v>
      </c>
      <c r="E920" s="199">
        <f t="shared" si="1561"/>
        <v>45131</v>
      </c>
    </row>
    <row r="921" spans="1:5" hidden="1" x14ac:dyDescent="0.35">
      <c r="A921" s="159">
        <v>29</v>
      </c>
      <c r="B921" s="1" t="s">
        <v>1530</v>
      </c>
      <c r="C921" s="198">
        <f t="shared" si="1560"/>
        <v>45121</v>
      </c>
      <c r="D921" s="199">
        <f t="shared" ref="D921:D923" si="1562">D920+7</f>
        <v>45128</v>
      </c>
      <c r="E921" s="199">
        <f t="shared" si="1561"/>
        <v>45138</v>
      </c>
    </row>
    <row r="922" spans="1:5" hidden="1" x14ac:dyDescent="0.35">
      <c r="A922" s="159">
        <v>30</v>
      </c>
      <c r="B922" s="1" t="s">
        <v>1542</v>
      </c>
      <c r="C922" s="198">
        <f t="shared" si="1560"/>
        <v>45128</v>
      </c>
      <c r="D922" s="199">
        <f t="shared" si="1562"/>
        <v>45135</v>
      </c>
      <c r="E922" s="199">
        <f t="shared" si="1561"/>
        <v>45145</v>
      </c>
    </row>
    <row r="923" spans="1:5" hidden="1" x14ac:dyDescent="0.35">
      <c r="A923" s="159">
        <v>31</v>
      </c>
      <c r="B923" s="1" t="s">
        <v>1553</v>
      </c>
      <c r="C923" s="198">
        <f t="shared" si="1560"/>
        <v>45135</v>
      </c>
      <c r="D923" s="199">
        <f t="shared" si="1562"/>
        <v>45142</v>
      </c>
      <c r="E923" s="199">
        <f t="shared" si="1561"/>
        <v>45152</v>
      </c>
    </row>
    <row r="924" spans="1:5" hidden="1" x14ac:dyDescent="0.35">
      <c r="A924" s="159">
        <v>32</v>
      </c>
      <c r="B924" s="1" t="s">
        <v>1561</v>
      </c>
      <c r="C924" s="198">
        <f t="shared" si="1560"/>
        <v>45141</v>
      </c>
      <c r="D924" s="199">
        <f>D923+6</f>
        <v>45148</v>
      </c>
      <c r="E924" s="199">
        <f t="shared" si="1561"/>
        <v>45158</v>
      </c>
    </row>
    <row r="925" spans="1:5" hidden="1" x14ac:dyDescent="0.35">
      <c r="A925" s="159">
        <v>33</v>
      </c>
      <c r="B925" s="1" t="s">
        <v>33</v>
      </c>
      <c r="C925" s="203">
        <f t="shared" si="1560"/>
        <v>45148</v>
      </c>
      <c r="D925" s="204">
        <f t="shared" ref="D925" si="1563">D924+7</f>
        <v>45155</v>
      </c>
      <c r="E925" s="204">
        <f t="shared" si="1561"/>
        <v>45165</v>
      </c>
    </row>
    <row r="926" spans="1:5" hidden="1" x14ac:dyDescent="0.35">
      <c r="A926" s="159">
        <v>34</v>
      </c>
      <c r="B926" s="1" t="s">
        <v>1572</v>
      </c>
      <c r="C926" s="198">
        <f t="shared" si="1560"/>
        <v>45156</v>
      </c>
      <c r="D926" s="199">
        <f>D925+8</f>
        <v>45163</v>
      </c>
      <c r="E926" s="199">
        <f t="shared" si="1561"/>
        <v>45173</v>
      </c>
    </row>
    <row r="927" spans="1:5" hidden="1" x14ac:dyDescent="0.35">
      <c r="A927" s="159">
        <v>35</v>
      </c>
      <c r="B927" s="1" t="s">
        <v>1586</v>
      </c>
      <c r="C927" s="198">
        <f t="shared" si="1560"/>
        <v>45167</v>
      </c>
      <c r="D927" s="199">
        <f>D926+11</f>
        <v>45174</v>
      </c>
      <c r="E927" s="199">
        <f t="shared" si="1561"/>
        <v>45184</v>
      </c>
    </row>
    <row r="928" spans="1:5" hidden="1" x14ac:dyDescent="0.35">
      <c r="A928" s="159">
        <v>36</v>
      </c>
      <c r="B928" s="1" t="s">
        <v>1596</v>
      </c>
      <c r="C928" s="198">
        <f t="shared" si="1560"/>
        <v>45170</v>
      </c>
      <c r="D928" s="199">
        <f>D927+3</f>
        <v>45177</v>
      </c>
      <c r="E928" s="199">
        <f t="shared" si="1561"/>
        <v>45187</v>
      </c>
    </row>
    <row r="929" spans="1:5" hidden="1" x14ac:dyDescent="0.35">
      <c r="A929" s="159">
        <v>37</v>
      </c>
      <c r="B929" s="1" t="s">
        <v>1604</v>
      </c>
      <c r="C929" s="198">
        <f t="shared" si="1560"/>
        <v>45180</v>
      </c>
      <c r="D929" s="199">
        <f>D928+10</f>
        <v>45187</v>
      </c>
      <c r="E929" s="199">
        <f t="shared" si="1561"/>
        <v>45197</v>
      </c>
    </row>
    <row r="930" spans="1:5" hidden="1" x14ac:dyDescent="0.35">
      <c r="A930" s="159">
        <v>38</v>
      </c>
      <c r="B930" s="1" t="s">
        <v>1618</v>
      </c>
      <c r="C930" s="198">
        <f t="shared" si="1560"/>
        <v>45187</v>
      </c>
      <c r="D930" s="199">
        <f>D929+7</f>
        <v>45194</v>
      </c>
      <c r="E930" s="199">
        <f t="shared" si="1561"/>
        <v>45204</v>
      </c>
    </row>
    <row r="931" spans="1:5" hidden="1" x14ac:dyDescent="0.35">
      <c r="A931" s="159">
        <v>39</v>
      </c>
      <c r="B931" s="1" t="s">
        <v>1629</v>
      </c>
      <c r="C931" s="198">
        <f t="shared" si="1560"/>
        <v>45194</v>
      </c>
      <c r="D931" s="199">
        <f>D930+7</f>
        <v>45201</v>
      </c>
      <c r="E931" s="199">
        <f t="shared" si="1561"/>
        <v>45211</v>
      </c>
    </row>
    <row r="932" spans="1:5" hidden="1" x14ac:dyDescent="0.35">
      <c r="A932" s="159">
        <v>40</v>
      </c>
      <c r="B932" s="1" t="s">
        <v>33</v>
      </c>
      <c r="C932" s="203">
        <f t="shared" si="1560"/>
        <v>45201</v>
      </c>
      <c r="D932" s="204">
        <f>D931+7</f>
        <v>45208</v>
      </c>
      <c r="E932" s="204">
        <f t="shared" ref="E932" si="1564">D932+10</f>
        <v>45218</v>
      </c>
    </row>
    <row r="933" spans="1:5" hidden="1" x14ac:dyDescent="0.35">
      <c r="A933" s="159">
        <v>41</v>
      </c>
      <c r="B933" s="1" t="s">
        <v>1648</v>
      </c>
      <c r="C933" s="198">
        <f t="shared" si="1560"/>
        <v>45205</v>
      </c>
      <c r="D933" s="199">
        <f>D932+4</f>
        <v>45212</v>
      </c>
      <c r="E933" s="199">
        <f t="shared" ref="E933" si="1565">D933+10</f>
        <v>45222</v>
      </c>
    </row>
    <row r="934" spans="1:5" hidden="1" x14ac:dyDescent="0.35">
      <c r="A934" s="159">
        <v>42</v>
      </c>
      <c r="B934" s="1" t="s">
        <v>1657</v>
      </c>
      <c r="C934" s="198">
        <f t="shared" si="1560"/>
        <v>45212</v>
      </c>
      <c r="D934" s="199">
        <f>D933+7</f>
        <v>45219</v>
      </c>
      <c r="E934" s="199">
        <f t="shared" ref="E934" si="1566">D934+10</f>
        <v>45229</v>
      </c>
    </row>
    <row r="935" spans="1:5" hidden="1" x14ac:dyDescent="0.35">
      <c r="A935" s="159">
        <v>43</v>
      </c>
      <c r="B935" s="1" t="s">
        <v>1667</v>
      </c>
      <c r="C935" s="198">
        <f t="shared" si="1560"/>
        <v>45219</v>
      </c>
      <c r="D935" s="199">
        <f>D934+7</f>
        <v>45226</v>
      </c>
      <c r="E935" s="199">
        <f t="shared" ref="E935" si="1567">D935+10</f>
        <v>45236</v>
      </c>
    </row>
    <row r="936" spans="1:5" hidden="1" x14ac:dyDescent="0.35">
      <c r="A936" s="159">
        <v>44</v>
      </c>
      <c r="B936" s="1" t="s">
        <v>1676</v>
      </c>
      <c r="C936" s="198">
        <f t="shared" si="1560"/>
        <v>45226</v>
      </c>
      <c r="D936" s="199">
        <f>D935+7</f>
        <v>45233</v>
      </c>
      <c r="E936" s="199">
        <f t="shared" ref="E936" si="1568">D936+10</f>
        <v>45243</v>
      </c>
    </row>
    <row r="937" spans="1:5" hidden="1" x14ac:dyDescent="0.35">
      <c r="A937" s="159">
        <v>45</v>
      </c>
      <c r="B937" s="1" t="s">
        <v>1684</v>
      </c>
      <c r="C937" s="198">
        <f t="shared" si="1560"/>
        <v>45236</v>
      </c>
      <c r="D937" s="199">
        <f>D936+10</f>
        <v>45243</v>
      </c>
      <c r="E937" s="199">
        <f t="shared" ref="E937" si="1569">D937+10</f>
        <v>45253</v>
      </c>
    </row>
    <row r="938" spans="1:5" hidden="1" x14ac:dyDescent="0.35">
      <c r="A938" s="159">
        <v>46</v>
      </c>
      <c r="B938" s="1" t="s">
        <v>33</v>
      </c>
      <c r="C938" s="203">
        <v>45243</v>
      </c>
      <c r="D938" s="204">
        <v>45250</v>
      </c>
      <c r="E938" s="204">
        <f t="shared" ref="E938" si="1570">D938+10</f>
        <v>45260</v>
      </c>
    </row>
    <row r="939" spans="1:5" hidden="1" x14ac:dyDescent="0.35">
      <c r="A939" s="159">
        <v>47</v>
      </c>
      <c r="B939" s="1" t="s">
        <v>1710</v>
      </c>
      <c r="C939" s="198">
        <f t="shared" ref="C939:C940" si="1571">D939-7</f>
        <v>45247</v>
      </c>
      <c r="D939" s="199">
        <f>D938+4</f>
        <v>45254</v>
      </c>
      <c r="E939" s="199">
        <f t="shared" ref="E939:E940" si="1572">D939+10</f>
        <v>45264</v>
      </c>
    </row>
    <row r="940" spans="1:5" hidden="1" x14ac:dyDescent="0.35">
      <c r="A940" s="159">
        <v>48</v>
      </c>
      <c r="B940" s="1" t="s">
        <v>1711</v>
      </c>
      <c r="C940" s="198">
        <f t="shared" si="1571"/>
        <v>45258</v>
      </c>
      <c r="D940" s="199">
        <f>D939+11</f>
        <v>45265</v>
      </c>
      <c r="E940" s="199">
        <f t="shared" si="1572"/>
        <v>45275</v>
      </c>
    </row>
    <row r="941" spans="1:5" hidden="1" x14ac:dyDescent="0.35">
      <c r="A941" s="159">
        <v>49</v>
      </c>
      <c r="B941" s="1" t="s">
        <v>1737</v>
      </c>
      <c r="C941" s="198">
        <v>45264</v>
      </c>
      <c r="D941" s="199">
        <v>45271</v>
      </c>
      <c r="E941" s="199">
        <f t="shared" ref="E941" si="1573">D941+10</f>
        <v>45281</v>
      </c>
    </row>
    <row r="942" spans="1:5" hidden="1" x14ac:dyDescent="0.35">
      <c r="A942" s="159">
        <v>50</v>
      </c>
      <c r="B942" s="1" t="s">
        <v>1738</v>
      </c>
      <c r="C942" s="198">
        <v>45271</v>
      </c>
      <c r="D942" s="199">
        <v>45278</v>
      </c>
      <c r="E942" s="199">
        <f t="shared" ref="E942" si="1574">D942+10</f>
        <v>45288</v>
      </c>
    </row>
    <row r="943" spans="1:5" hidden="1" x14ac:dyDescent="0.35">
      <c r="A943" s="159">
        <v>51</v>
      </c>
      <c r="B943" s="1" t="s">
        <v>1745</v>
      </c>
      <c r="C943" s="216">
        <v>45278</v>
      </c>
      <c r="D943" s="199">
        <v>45285</v>
      </c>
      <c r="E943" s="199">
        <f t="shared" ref="E943" si="1575">D943+10</f>
        <v>45295</v>
      </c>
    </row>
    <row r="944" spans="1:5" hidden="1" x14ac:dyDescent="0.35">
      <c r="A944" s="159">
        <v>52</v>
      </c>
      <c r="B944" s="1" t="s">
        <v>1757</v>
      </c>
      <c r="C944" s="216">
        <v>45285</v>
      </c>
      <c r="D944" s="199">
        <v>45292</v>
      </c>
      <c r="E944" s="199">
        <f t="shared" ref="E944" si="1576">D944+10</f>
        <v>45302</v>
      </c>
    </row>
    <row r="945" spans="1:5" hidden="1" x14ac:dyDescent="0.35">
      <c r="A945" s="159">
        <v>1</v>
      </c>
      <c r="B945" s="1" t="s">
        <v>1769</v>
      </c>
      <c r="C945" s="216">
        <v>45292</v>
      </c>
      <c r="D945" s="199">
        <v>45299</v>
      </c>
      <c r="E945" s="199">
        <f t="shared" ref="E945" si="1577">D945+10</f>
        <v>45309</v>
      </c>
    </row>
    <row r="946" spans="1:5" hidden="1" x14ac:dyDescent="0.35">
      <c r="A946" s="159">
        <v>2</v>
      </c>
      <c r="B946" s="1" t="s">
        <v>1781</v>
      </c>
      <c r="C946" s="216">
        <f t="shared" ref="C946:C983" si="1578">D946-7</f>
        <v>45299</v>
      </c>
      <c r="D946" s="199">
        <f t="shared" ref="D946:D947" si="1579">D945+7</f>
        <v>45306</v>
      </c>
      <c r="E946" s="199">
        <f>D946+11</f>
        <v>45317</v>
      </c>
    </row>
    <row r="947" spans="1:5" hidden="1" x14ac:dyDescent="0.35">
      <c r="A947" s="159">
        <v>3</v>
      </c>
      <c r="B947" s="1" t="s">
        <v>33</v>
      </c>
      <c r="C947" s="221">
        <f t="shared" si="1578"/>
        <v>45306</v>
      </c>
      <c r="D947" s="204">
        <f t="shared" si="1579"/>
        <v>45313</v>
      </c>
      <c r="E947" s="204">
        <f>D947+11</f>
        <v>45324</v>
      </c>
    </row>
    <row r="948" spans="1:5" hidden="1" x14ac:dyDescent="0.35">
      <c r="A948" s="159">
        <v>4</v>
      </c>
      <c r="B948" s="1" t="s">
        <v>1802</v>
      </c>
      <c r="C948" s="216">
        <f t="shared" si="1578"/>
        <v>45307</v>
      </c>
      <c r="D948" s="199">
        <f>D947+1</f>
        <v>45314</v>
      </c>
      <c r="E948" s="199">
        <f>D948+11</f>
        <v>45325</v>
      </c>
    </row>
    <row r="949" spans="1:5" hidden="1" x14ac:dyDescent="0.35">
      <c r="A949" s="159">
        <v>5</v>
      </c>
      <c r="B949" s="1" t="s">
        <v>1824</v>
      </c>
      <c r="C949" s="216">
        <f t="shared" si="1578"/>
        <v>45314</v>
      </c>
      <c r="D949" s="199">
        <f t="shared" ref="D949" si="1580">D948+7</f>
        <v>45321</v>
      </c>
      <c r="E949" s="199">
        <f t="shared" ref="E949" si="1581">D949+10</f>
        <v>45331</v>
      </c>
    </row>
    <row r="950" spans="1:5" hidden="1" x14ac:dyDescent="0.35">
      <c r="A950" s="159">
        <v>6</v>
      </c>
      <c r="B950" s="1" t="s">
        <v>1825</v>
      </c>
      <c r="C950" s="216">
        <f t="shared" si="1578"/>
        <v>45323</v>
      </c>
      <c r="D950" s="199">
        <f>D949+9</f>
        <v>45330</v>
      </c>
      <c r="E950" s="199">
        <f t="shared" ref="E950:E956" si="1582">D950+11</f>
        <v>45341</v>
      </c>
    </row>
    <row r="951" spans="1:5" hidden="1" x14ac:dyDescent="0.35">
      <c r="A951" s="159">
        <v>7</v>
      </c>
      <c r="B951" s="1" t="s">
        <v>1873</v>
      </c>
      <c r="C951" s="216">
        <f t="shared" si="1578"/>
        <v>45334</v>
      </c>
      <c r="D951" s="199">
        <f>D950+11</f>
        <v>45341</v>
      </c>
      <c r="E951" s="199">
        <f t="shared" si="1582"/>
        <v>45352</v>
      </c>
    </row>
    <row r="952" spans="1:5" hidden="1" x14ac:dyDescent="0.35">
      <c r="A952" s="159">
        <v>8</v>
      </c>
      <c r="B952" s="1" t="s">
        <v>1882</v>
      </c>
      <c r="C952" s="216">
        <f t="shared" si="1578"/>
        <v>45341</v>
      </c>
      <c r="D952" s="199">
        <f t="shared" ref="D952:D954" si="1583">D951+7</f>
        <v>45348</v>
      </c>
      <c r="E952" s="199">
        <f t="shared" si="1582"/>
        <v>45359</v>
      </c>
    </row>
    <row r="953" spans="1:5" hidden="1" x14ac:dyDescent="0.35">
      <c r="A953" s="159">
        <v>9</v>
      </c>
      <c r="B953" s="1" t="s">
        <v>1908</v>
      </c>
      <c r="C953" s="216">
        <f t="shared" si="1578"/>
        <v>45348</v>
      </c>
      <c r="D953" s="199">
        <f t="shared" si="1583"/>
        <v>45355</v>
      </c>
      <c r="E953" s="199">
        <f t="shared" si="1582"/>
        <v>45366</v>
      </c>
    </row>
    <row r="954" spans="1:5" hidden="1" x14ac:dyDescent="0.35">
      <c r="A954" s="159">
        <v>10</v>
      </c>
      <c r="B954" s="1" t="s">
        <v>1916</v>
      </c>
      <c r="C954" s="216">
        <f t="shared" si="1578"/>
        <v>45355</v>
      </c>
      <c r="D954" s="199">
        <f t="shared" si="1583"/>
        <v>45362</v>
      </c>
      <c r="E954" s="199">
        <f t="shared" si="1582"/>
        <v>45373</v>
      </c>
    </row>
    <row r="955" spans="1:5" hidden="1" x14ac:dyDescent="0.35">
      <c r="A955" s="159">
        <v>11</v>
      </c>
      <c r="B955" s="1" t="s">
        <v>1953</v>
      </c>
      <c r="C955" s="216">
        <f t="shared" si="1578"/>
        <v>45359</v>
      </c>
      <c r="D955" s="199">
        <f>D954+4</f>
        <v>45366</v>
      </c>
      <c r="E955" s="199">
        <f t="shared" si="1582"/>
        <v>45377</v>
      </c>
    </row>
    <row r="956" spans="1:5" hidden="1" x14ac:dyDescent="0.35">
      <c r="A956" s="159">
        <v>12</v>
      </c>
      <c r="B956" s="1" t="s">
        <v>1941</v>
      </c>
      <c r="C956" s="216">
        <f t="shared" si="1578"/>
        <v>45366</v>
      </c>
      <c r="D956" s="199">
        <f t="shared" ref="D956" si="1584">D955+7</f>
        <v>45373</v>
      </c>
      <c r="E956" s="199">
        <f t="shared" si="1582"/>
        <v>45384</v>
      </c>
    </row>
    <row r="957" spans="1:5" hidden="1" x14ac:dyDescent="0.35">
      <c r="A957" s="159">
        <v>13</v>
      </c>
      <c r="B957" s="1" t="s">
        <v>1942</v>
      </c>
      <c r="C957" s="216">
        <f t="shared" si="1578"/>
        <v>45376</v>
      </c>
      <c r="D957" s="199">
        <f>D956+10</f>
        <v>45383</v>
      </c>
      <c r="E957" s="199">
        <f t="shared" ref="E957" si="1585">D957+11</f>
        <v>45394</v>
      </c>
    </row>
    <row r="958" spans="1:5" hidden="1" x14ac:dyDescent="0.35">
      <c r="A958" s="159">
        <v>14</v>
      </c>
      <c r="B958" s="1" t="s">
        <v>33</v>
      </c>
      <c r="C958" s="221">
        <f t="shared" si="1578"/>
        <v>45383</v>
      </c>
      <c r="D958" s="204">
        <f t="shared" ref="D958:D960" si="1586">D957+7</f>
        <v>45390</v>
      </c>
      <c r="E958" s="204">
        <f t="shared" ref="E958" si="1587">D958+11</f>
        <v>45401</v>
      </c>
    </row>
    <row r="959" spans="1:5" hidden="1" x14ac:dyDescent="0.35">
      <c r="A959" s="159">
        <v>15</v>
      </c>
      <c r="B959" s="1" t="s">
        <v>1960</v>
      </c>
      <c r="C959" s="216">
        <f t="shared" si="1578"/>
        <v>45390</v>
      </c>
      <c r="D959" s="199">
        <f t="shared" si="1586"/>
        <v>45397</v>
      </c>
      <c r="E959" s="199">
        <f t="shared" ref="E959" si="1588">D959+11</f>
        <v>45408</v>
      </c>
    </row>
    <row r="960" spans="1:5" hidden="1" x14ac:dyDescent="0.35">
      <c r="A960" s="159">
        <v>16</v>
      </c>
      <c r="B960" s="1" t="s">
        <v>1970</v>
      </c>
      <c r="C960" s="216">
        <f t="shared" si="1578"/>
        <v>45397</v>
      </c>
      <c r="D960" s="199">
        <f t="shared" si="1586"/>
        <v>45404</v>
      </c>
      <c r="E960" s="199">
        <f t="shared" ref="E960" si="1589">D960+11</f>
        <v>45415</v>
      </c>
    </row>
    <row r="961" spans="1:5" hidden="1" x14ac:dyDescent="0.35">
      <c r="A961" s="159">
        <v>17</v>
      </c>
      <c r="B961" s="1" t="s">
        <v>1979</v>
      </c>
      <c r="C961" s="216">
        <f t="shared" si="1578"/>
        <v>45401</v>
      </c>
      <c r="D961" s="199">
        <f>D960+4</f>
        <v>45408</v>
      </c>
      <c r="E961" s="199">
        <f t="shared" ref="E961" si="1590">D961+11</f>
        <v>45419</v>
      </c>
    </row>
    <row r="962" spans="1:5" hidden="1" x14ac:dyDescent="0.35">
      <c r="A962" s="159">
        <v>18</v>
      </c>
      <c r="B962" s="1" t="s">
        <v>33</v>
      </c>
      <c r="C962" s="221">
        <f t="shared" si="1578"/>
        <v>45408</v>
      </c>
      <c r="D962" s="204">
        <f t="shared" ref="D962" si="1591">D961+7</f>
        <v>45415</v>
      </c>
      <c r="E962" s="204">
        <f t="shared" ref="E962" si="1592">D962+11</f>
        <v>45426</v>
      </c>
    </row>
    <row r="963" spans="1:5" hidden="1" x14ac:dyDescent="0.35">
      <c r="A963" s="159">
        <v>19</v>
      </c>
      <c r="B963" s="1" t="s">
        <v>1989</v>
      </c>
      <c r="C963" s="216">
        <f t="shared" si="1578"/>
        <v>45415</v>
      </c>
      <c r="D963" s="199">
        <f>D962+7</f>
        <v>45422</v>
      </c>
      <c r="E963" s="199">
        <f t="shared" ref="E963" si="1593">D963+11</f>
        <v>45433</v>
      </c>
    </row>
    <row r="964" spans="1:5" hidden="1" x14ac:dyDescent="0.35">
      <c r="A964" s="159">
        <v>20</v>
      </c>
      <c r="B964" s="1" t="s">
        <v>2007</v>
      </c>
      <c r="C964" s="216">
        <f t="shared" si="1578"/>
        <v>45422</v>
      </c>
      <c r="D964" s="199">
        <f>D963+7</f>
        <v>45429</v>
      </c>
      <c r="E964" s="199">
        <f t="shared" ref="E964" si="1594">D964+11</f>
        <v>45440</v>
      </c>
    </row>
    <row r="965" spans="1:5" hidden="1" x14ac:dyDescent="0.35">
      <c r="A965" s="159">
        <v>21</v>
      </c>
      <c r="B965" s="1" t="s">
        <v>2024</v>
      </c>
      <c r="C965" s="216">
        <f t="shared" si="1578"/>
        <v>45432</v>
      </c>
      <c r="D965" s="199">
        <f>D964+10</f>
        <v>45439</v>
      </c>
      <c r="E965" s="199">
        <f t="shared" ref="E965" si="1595">D965+11</f>
        <v>45450</v>
      </c>
    </row>
    <row r="966" spans="1:5" hidden="1" x14ac:dyDescent="0.35">
      <c r="A966" s="159">
        <v>22</v>
      </c>
      <c r="B966" s="1" t="s">
        <v>2033</v>
      </c>
      <c r="C966" s="216">
        <f t="shared" si="1578"/>
        <v>45439</v>
      </c>
      <c r="D966" s="199">
        <f t="shared" ref="D966" si="1596">D965+7</f>
        <v>45446</v>
      </c>
      <c r="E966" s="199">
        <f t="shared" ref="E966" si="1597">D966+11</f>
        <v>45457</v>
      </c>
    </row>
    <row r="967" spans="1:5" hidden="1" x14ac:dyDescent="0.35">
      <c r="A967" s="159">
        <v>24</v>
      </c>
      <c r="B967" s="1" t="s">
        <v>2040</v>
      </c>
      <c r="C967" s="216">
        <f t="shared" si="1578"/>
        <v>45447</v>
      </c>
      <c r="D967" s="199">
        <f>D966+8</f>
        <v>45454</v>
      </c>
      <c r="E967" s="199">
        <f t="shared" ref="E967" si="1598">D967+11</f>
        <v>45465</v>
      </c>
    </row>
    <row r="968" spans="1:5" hidden="1" x14ac:dyDescent="0.35">
      <c r="A968" s="159">
        <v>25</v>
      </c>
      <c r="B968" s="1" t="s">
        <v>2055</v>
      </c>
      <c r="C968" s="216">
        <f t="shared" si="1578"/>
        <v>45457</v>
      </c>
      <c r="D968" s="199">
        <f>D967+10</f>
        <v>45464</v>
      </c>
      <c r="E968" s="199">
        <f t="shared" ref="E968" si="1599">D968+11</f>
        <v>45475</v>
      </c>
    </row>
    <row r="969" spans="1:5" hidden="1" x14ac:dyDescent="0.35">
      <c r="A969" s="159">
        <v>26</v>
      </c>
      <c r="B969" s="1" t="s">
        <v>2064</v>
      </c>
      <c r="C969" s="216">
        <f t="shared" si="1578"/>
        <v>45464</v>
      </c>
      <c r="D969" s="199">
        <f t="shared" ref="D969:D973" si="1600">D968+7</f>
        <v>45471</v>
      </c>
      <c r="E969" s="199">
        <f t="shared" ref="E969" si="1601">D969+11</f>
        <v>45482</v>
      </c>
    </row>
    <row r="970" spans="1:5" hidden="1" x14ac:dyDescent="0.35">
      <c r="A970" s="159">
        <v>27</v>
      </c>
      <c r="B970" s="1" t="s">
        <v>2097</v>
      </c>
      <c r="C970" s="216">
        <f t="shared" si="1578"/>
        <v>45471</v>
      </c>
      <c r="D970" s="199">
        <f t="shared" si="1600"/>
        <v>45478</v>
      </c>
      <c r="E970" s="199">
        <f t="shared" ref="E970" si="1602">D970+11</f>
        <v>45489</v>
      </c>
    </row>
    <row r="971" spans="1:5" hidden="1" x14ac:dyDescent="0.35">
      <c r="A971" s="159">
        <v>28</v>
      </c>
      <c r="B971" s="1" t="s">
        <v>33</v>
      </c>
      <c r="C971" s="221">
        <f t="shared" si="1578"/>
        <v>45478</v>
      </c>
      <c r="D971" s="204">
        <f t="shared" si="1600"/>
        <v>45485</v>
      </c>
      <c r="E971" s="204">
        <f t="shared" ref="E971" si="1603">D971+11</f>
        <v>45496</v>
      </c>
    </row>
    <row r="972" spans="1:5" hidden="1" x14ac:dyDescent="0.35">
      <c r="A972" s="159">
        <v>29</v>
      </c>
      <c r="B972" s="1" t="s">
        <v>2087</v>
      </c>
      <c r="C972" s="216">
        <f t="shared" si="1578"/>
        <v>45485</v>
      </c>
      <c r="D972" s="199">
        <f t="shared" si="1600"/>
        <v>45492</v>
      </c>
      <c r="E972" s="199">
        <f t="shared" ref="E972" si="1604">D972+11</f>
        <v>45503</v>
      </c>
    </row>
    <row r="973" spans="1:5" hidden="1" x14ac:dyDescent="0.35">
      <c r="A973" s="159">
        <v>30</v>
      </c>
      <c r="B973" s="1" t="s">
        <v>2139</v>
      </c>
      <c r="C973" s="216">
        <f t="shared" si="1578"/>
        <v>45492</v>
      </c>
      <c r="D973" s="199">
        <f t="shared" si="1600"/>
        <v>45499</v>
      </c>
      <c r="E973" s="199">
        <f t="shared" ref="E973" si="1605">D973+11</f>
        <v>45510</v>
      </c>
    </row>
    <row r="974" spans="1:5" hidden="1" x14ac:dyDescent="0.35">
      <c r="A974" s="159">
        <v>31</v>
      </c>
      <c r="B974" s="1" t="s">
        <v>2138</v>
      </c>
      <c r="C974" s="216">
        <f t="shared" si="1578"/>
        <v>45502</v>
      </c>
      <c r="D974" s="199">
        <f>D973+10</f>
        <v>45509</v>
      </c>
      <c r="E974" s="199">
        <f t="shared" ref="E974" si="1606">D974+11</f>
        <v>45520</v>
      </c>
    </row>
    <row r="975" spans="1:5" hidden="1" x14ac:dyDescent="0.35">
      <c r="A975" s="159">
        <v>32</v>
      </c>
      <c r="B975" s="1" t="s">
        <v>2137</v>
      </c>
      <c r="C975" s="216">
        <f t="shared" si="1578"/>
        <v>45509</v>
      </c>
      <c r="D975" s="199">
        <f>D974+7</f>
        <v>45516</v>
      </c>
      <c r="E975" s="199">
        <f t="shared" ref="E975:E976" si="1607">D975+11</f>
        <v>45527</v>
      </c>
    </row>
    <row r="976" spans="1:5" hidden="1" x14ac:dyDescent="0.35">
      <c r="A976" s="159">
        <v>34</v>
      </c>
      <c r="B976" s="1" t="s">
        <v>33</v>
      </c>
      <c r="C976" s="221">
        <f t="shared" si="1578"/>
        <v>45516</v>
      </c>
      <c r="D976" s="204">
        <f t="shared" ref="D976" si="1608">D975+7</f>
        <v>45523</v>
      </c>
      <c r="E976" s="204">
        <f t="shared" si="1607"/>
        <v>45534</v>
      </c>
    </row>
    <row r="977" spans="1:13" hidden="1" x14ac:dyDescent="0.35">
      <c r="A977" s="159">
        <v>35</v>
      </c>
      <c r="B977" s="1" t="s">
        <v>2136</v>
      </c>
      <c r="C977" s="216">
        <f t="shared" si="1578"/>
        <v>45523</v>
      </c>
      <c r="D977" s="199">
        <f>D976+7</f>
        <v>45530</v>
      </c>
      <c r="E977" s="199">
        <f t="shared" ref="E977" si="1609">D977+11</f>
        <v>45541</v>
      </c>
    </row>
    <row r="978" spans="1:13" hidden="1" x14ac:dyDescent="0.35">
      <c r="A978" s="159">
        <v>36</v>
      </c>
      <c r="B978" s="1" t="s">
        <v>2149</v>
      </c>
      <c r="C978" s="216">
        <f t="shared" si="1578"/>
        <v>45531</v>
      </c>
      <c r="D978" s="199">
        <f>D977+8</f>
        <v>45538</v>
      </c>
      <c r="E978" s="199">
        <f t="shared" ref="E978" si="1610">D978+11</f>
        <v>45549</v>
      </c>
    </row>
    <row r="979" spans="1:13" x14ac:dyDescent="0.35">
      <c r="A979" s="159">
        <v>37</v>
      </c>
      <c r="B979" s="1" t="s">
        <v>2156</v>
      </c>
      <c r="C979" s="216">
        <f t="shared" si="1578"/>
        <v>45537</v>
      </c>
      <c r="D979" s="199">
        <f>D978+6</f>
        <v>45544</v>
      </c>
      <c r="E979" s="199">
        <f t="shared" ref="E979" si="1611">D979+11</f>
        <v>45555</v>
      </c>
    </row>
    <row r="980" spans="1:13" x14ac:dyDescent="0.35">
      <c r="A980" s="159">
        <v>38</v>
      </c>
      <c r="B980" s="1" t="s">
        <v>2167</v>
      </c>
      <c r="C980" s="216">
        <f t="shared" si="1578"/>
        <v>45544</v>
      </c>
      <c r="D980" s="199">
        <f>D979+7</f>
        <v>45551</v>
      </c>
      <c r="E980" s="199">
        <f t="shared" ref="E980" si="1612">D980+11</f>
        <v>45562</v>
      </c>
    </row>
    <row r="981" spans="1:13" x14ac:dyDescent="0.35">
      <c r="A981" s="159">
        <v>39</v>
      </c>
      <c r="B981" s="1" t="s">
        <v>33</v>
      </c>
      <c r="C981" s="221">
        <f t="shared" si="1578"/>
        <v>45551</v>
      </c>
      <c r="D981" s="204">
        <f>D980+7</f>
        <v>45558</v>
      </c>
      <c r="E981" s="204">
        <f t="shared" ref="E981" si="1613">D981+11</f>
        <v>45569</v>
      </c>
    </row>
    <row r="982" spans="1:13" x14ac:dyDescent="0.35">
      <c r="A982" s="159">
        <v>40</v>
      </c>
      <c r="B982" s="1" t="s">
        <v>2193</v>
      </c>
      <c r="C982" s="216">
        <f t="shared" si="1578"/>
        <v>45558</v>
      </c>
      <c r="D982" s="199">
        <f>D981+7</f>
        <v>45565</v>
      </c>
      <c r="E982" s="199">
        <f t="shared" ref="E982" si="1614">D982+11</f>
        <v>45576</v>
      </c>
    </row>
    <row r="983" spans="1:13" x14ac:dyDescent="0.35">
      <c r="A983" s="158">
        <v>41</v>
      </c>
      <c r="B983" s="20" t="s">
        <v>2203</v>
      </c>
      <c r="C983" s="217">
        <f t="shared" si="1578"/>
        <v>45569</v>
      </c>
      <c r="D983" s="196">
        <f>D982+11</f>
        <v>45576</v>
      </c>
      <c r="E983" s="196">
        <f t="shared" ref="E983" si="1615">D983+11</f>
        <v>45587</v>
      </c>
    </row>
    <row r="984" spans="1:13" x14ac:dyDescent="0.35">
      <c r="A984" s="59"/>
      <c r="B984"/>
      <c r="C984" s="200"/>
      <c r="D984" s="201"/>
      <c r="E984" s="201"/>
    </row>
    <row r="985" spans="1:13" x14ac:dyDescent="0.35">
      <c r="A985" s="202" t="s">
        <v>555</v>
      </c>
      <c r="B985" s="202" t="s">
        <v>1372</v>
      </c>
      <c r="C985" s="116"/>
      <c r="D985" s="34"/>
      <c r="E985" s="34"/>
      <c r="F985" s="34"/>
      <c r="G985" s="34"/>
      <c r="H985" s="34"/>
      <c r="I985" s="34"/>
      <c r="J985" s="10"/>
      <c r="K985" s="10"/>
      <c r="L985" s="10"/>
      <c r="M985" s="10"/>
    </row>
    <row r="986" spans="1:13" x14ac:dyDescent="0.35">
      <c r="A986" s="202" t="s">
        <v>554</v>
      </c>
      <c r="B986" s="202" t="s">
        <v>1373</v>
      </c>
      <c r="C986" s="116"/>
      <c r="D986" s="34"/>
      <c r="E986" s="34"/>
      <c r="F986" s="34"/>
      <c r="G986" s="34"/>
      <c r="H986" s="34"/>
      <c r="I986" s="34"/>
      <c r="J986" s="10"/>
      <c r="K986" s="10"/>
      <c r="L986" s="10"/>
      <c r="M986" s="10"/>
    </row>
    <row r="987" spans="1:13" x14ac:dyDescent="0.35">
      <c r="A987" s="202" t="s">
        <v>556</v>
      </c>
      <c r="B987" s="202" t="s">
        <v>573</v>
      </c>
      <c r="C987" s="116"/>
      <c r="D987" s="34"/>
      <c r="E987" s="34"/>
      <c r="F987" s="34"/>
      <c r="G987" s="34"/>
      <c r="H987" s="34"/>
      <c r="I987" s="34"/>
      <c r="J987" s="10"/>
      <c r="K987" s="10"/>
      <c r="L987" s="10"/>
      <c r="M987" s="10"/>
    </row>
    <row r="988" spans="1:13" ht="5.5" customHeight="1" x14ac:dyDescent="0.35">
      <c r="A988" s="10"/>
      <c r="B988" s="10"/>
      <c r="C988" s="116"/>
      <c r="D988" s="34"/>
      <c r="E988" s="34"/>
      <c r="F988" s="34"/>
      <c r="G988" s="34"/>
      <c r="H988" s="34"/>
      <c r="I988" s="34"/>
      <c r="J988" s="10"/>
      <c r="K988" s="10"/>
      <c r="L988" s="10"/>
      <c r="M988" s="10"/>
    </row>
    <row r="989" spans="1:13" x14ac:dyDescent="0.35">
      <c r="A989" s="94" t="s">
        <v>553</v>
      </c>
      <c r="B989" s="94" t="s">
        <v>550</v>
      </c>
      <c r="C989" s="94" t="s">
        <v>1</v>
      </c>
      <c r="D989" s="94" t="s">
        <v>3</v>
      </c>
      <c r="E989" s="94" t="s">
        <v>1852</v>
      </c>
      <c r="F989" s="94" t="s">
        <v>1715</v>
      </c>
      <c r="G989" s="94" t="s">
        <v>1723</v>
      </c>
      <c r="H989" s="10"/>
      <c r="I989" s="10"/>
      <c r="J989" s="10"/>
    </row>
    <row r="990" spans="1:13" hidden="1" x14ac:dyDescent="0.35">
      <c r="A990" s="159">
        <v>7</v>
      </c>
      <c r="B990" s="1" t="s">
        <v>1330</v>
      </c>
      <c r="C990" s="198">
        <f t="shared" ref="C990:C995" si="1616">D990-7</f>
        <v>44970</v>
      </c>
      <c r="D990" s="199">
        <v>44977</v>
      </c>
      <c r="E990" s="199">
        <f t="shared" ref="E990" si="1617">D990+10</f>
        <v>44987</v>
      </c>
      <c r="F990" s="199">
        <f t="shared" ref="F990" si="1618">E990+10</f>
        <v>44997</v>
      </c>
      <c r="G990" s="199">
        <f t="shared" ref="G990" si="1619">F990+10</f>
        <v>45007</v>
      </c>
    </row>
    <row r="991" spans="1:13" hidden="1" x14ac:dyDescent="0.35">
      <c r="A991" s="159">
        <v>8</v>
      </c>
      <c r="B991" s="1" t="s">
        <v>1378</v>
      </c>
      <c r="C991" s="198">
        <f t="shared" si="1616"/>
        <v>44976</v>
      </c>
      <c r="D991" s="199">
        <f>D990+6</f>
        <v>44983</v>
      </c>
      <c r="E991" s="199">
        <f t="shared" ref="E991:E996" si="1620">D991+13</f>
        <v>44996</v>
      </c>
      <c r="F991" s="199">
        <f t="shared" ref="F991:F996" si="1621">D991+16</f>
        <v>44999</v>
      </c>
      <c r="G991" s="199">
        <f t="shared" ref="G991:G996" si="1622">D991+19</f>
        <v>45002</v>
      </c>
    </row>
    <row r="992" spans="1:13" hidden="1" x14ac:dyDescent="0.35">
      <c r="A992" s="159">
        <v>9</v>
      </c>
      <c r="B992" s="1" t="s">
        <v>1374</v>
      </c>
      <c r="C992" s="198">
        <f t="shared" si="1616"/>
        <v>44983</v>
      </c>
      <c r="D992" s="199">
        <f t="shared" ref="D992:D1067" si="1623">D991+7</f>
        <v>44990</v>
      </c>
      <c r="E992" s="199">
        <f t="shared" si="1620"/>
        <v>45003</v>
      </c>
      <c r="F992" s="199">
        <f t="shared" si="1621"/>
        <v>45006</v>
      </c>
      <c r="G992" s="199">
        <f t="shared" si="1622"/>
        <v>45009</v>
      </c>
    </row>
    <row r="993" spans="1:7" hidden="1" x14ac:dyDescent="0.35">
      <c r="A993" s="159">
        <v>10</v>
      </c>
      <c r="B993" s="1" t="s">
        <v>1375</v>
      </c>
      <c r="C993" s="198">
        <f t="shared" si="1616"/>
        <v>44990</v>
      </c>
      <c r="D993" s="199">
        <f t="shared" si="1623"/>
        <v>44997</v>
      </c>
      <c r="E993" s="199">
        <f t="shared" si="1620"/>
        <v>45010</v>
      </c>
      <c r="F993" s="199">
        <f t="shared" si="1621"/>
        <v>45013</v>
      </c>
      <c r="G993" s="199">
        <f t="shared" si="1622"/>
        <v>45016</v>
      </c>
    </row>
    <row r="994" spans="1:7" hidden="1" x14ac:dyDescent="0.35">
      <c r="A994" s="159">
        <v>11</v>
      </c>
      <c r="B994" s="1" t="s">
        <v>1376</v>
      </c>
      <c r="C994" s="198">
        <f t="shared" si="1616"/>
        <v>44997</v>
      </c>
      <c r="D994" s="199">
        <f t="shared" si="1623"/>
        <v>45004</v>
      </c>
      <c r="E994" s="199">
        <f t="shared" si="1620"/>
        <v>45017</v>
      </c>
      <c r="F994" s="199">
        <f t="shared" si="1621"/>
        <v>45020</v>
      </c>
      <c r="G994" s="199">
        <f t="shared" si="1622"/>
        <v>45023</v>
      </c>
    </row>
    <row r="995" spans="1:7" hidden="1" x14ac:dyDescent="0.35">
      <c r="A995" s="159">
        <v>12</v>
      </c>
      <c r="B995" s="1" t="s">
        <v>1377</v>
      </c>
      <c r="C995" s="198">
        <f t="shared" si="1616"/>
        <v>45004</v>
      </c>
      <c r="D995" s="199">
        <f t="shared" si="1623"/>
        <v>45011</v>
      </c>
      <c r="E995" s="199">
        <f t="shared" si="1620"/>
        <v>45024</v>
      </c>
      <c r="F995" s="199">
        <f t="shared" si="1621"/>
        <v>45027</v>
      </c>
      <c r="G995" s="199">
        <f t="shared" si="1622"/>
        <v>45030</v>
      </c>
    </row>
    <row r="996" spans="1:7" hidden="1" x14ac:dyDescent="0.35">
      <c r="A996" s="159">
        <v>13</v>
      </c>
      <c r="B996" s="1" t="s">
        <v>1382</v>
      </c>
      <c r="C996" s="198">
        <f t="shared" ref="C996" si="1624">D996-7</f>
        <v>45011</v>
      </c>
      <c r="D996" s="199">
        <f t="shared" si="1623"/>
        <v>45018</v>
      </c>
      <c r="E996" s="199">
        <f t="shared" si="1620"/>
        <v>45031</v>
      </c>
      <c r="F996" s="199">
        <f t="shared" si="1621"/>
        <v>45034</v>
      </c>
      <c r="G996" s="199">
        <f t="shared" si="1622"/>
        <v>45037</v>
      </c>
    </row>
    <row r="997" spans="1:7" hidden="1" x14ac:dyDescent="0.35">
      <c r="A997" s="159">
        <v>14</v>
      </c>
      <c r="B997" s="1" t="s">
        <v>1389</v>
      </c>
      <c r="C997" s="198">
        <f t="shared" ref="C997" si="1625">D997-7</f>
        <v>45018</v>
      </c>
      <c r="D997" s="199">
        <f t="shared" si="1623"/>
        <v>45025</v>
      </c>
      <c r="E997" s="199">
        <f t="shared" ref="E997" si="1626">D997+13</f>
        <v>45038</v>
      </c>
      <c r="F997" s="199">
        <f t="shared" ref="F997" si="1627">D997+16</f>
        <v>45041</v>
      </c>
      <c r="G997" s="199">
        <f t="shared" ref="G997" si="1628">D997+19</f>
        <v>45044</v>
      </c>
    </row>
    <row r="998" spans="1:7" hidden="1" x14ac:dyDescent="0.35">
      <c r="A998" s="159">
        <v>15</v>
      </c>
      <c r="B998" s="1" t="s">
        <v>1395</v>
      </c>
      <c r="C998" s="198">
        <f t="shared" ref="C998" si="1629">D998-7</f>
        <v>45025</v>
      </c>
      <c r="D998" s="199">
        <f t="shared" si="1623"/>
        <v>45032</v>
      </c>
      <c r="E998" s="199">
        <f t="shared" ref="E998" si="1630">D998+13</f>
        <v>45045</v>
      </c>
      <c r="F998" s="199">
        <f t="shared" ref="F998" si="1631">D998+16</f>
        <v>45048</v>
      </c>
      <c r="G998" s="199">
        <f t="shared" ref="G998" si="1632">D998+19</f>
        <v>45051</v>
      </c>
    </row>
    <row r="999" spans="1:7" hidden="1" x14ac:dyDescent="0.35">
      <c r="A999" s="159">
        <v>16</v>
      </c>
      <c r="B999" s="1" t="s">
        <v>1404</v>
      </c>
      <c r="C999" s="198">
        <f t="shared" ref="C999" si="1633">D999-7</f>
        <v>45032</v>
      </c>
      <c r="D999" s="199">
        <f t="shared" si="1623"/>
        <v>45039</v>
      </c>
      <c r="E999" s="199">
        <f t="shared" ref="E999" si="1634">D999+13</f>
        <v>45052</v>
      </c>
      <c r="F999" s="199">
        <f t="shared" ref="F999" si="1635">D999+16</f>
        <v>45055</v>
      </c>
      <c r="G999" s="199">
        <f t="shared" ref="G999" si="1636">D999+19</f>
        <v>45058</v>
      </c>
    </row>
    <row r="1000" spans="1:7" hidden="1" x14ac:dyDescent="0.35">
      <c r="A1000" s="159">
        <v>17</v>
      </c>
      <c r="B1000" s="1" t="s">
        <v>1414</v>
      </c>
      <c r="C1000" s="198">
        <f t="shared" ref="C1000" si="1637">D1000-7</f>
        <v>45039</v>
      </c>
      <c r="D1000" s="199">
        <f t="shared" si="1623"/>
        <v>45046</v>
      </c>
      <c r="E1000" s="199">
        <f t="shared" ref="E1000" si="1638">D1000+13</f>
        <v>45059</v>
      </c>
      <c r="F1000" s="199">
        <f t="shared" ref="F1000" si="1639">D1000+16</f>
        <v>45062</v>
      </c>
      <c r="G1000" s="199">
        <f t="shared" ref="G1000" si="1640">D1000+19</f>
        <v>45065</v>
      </c>
    </row>
    <row r="1001" spans="1:7" hidden="1" x14ac:dyDescent="0.35">
      <c r="A1001" s="159">
        <v>18</v>
      </c>
      <c r="B1001" s="1" t="s">
        <v>1423</v>
      </c>
      <c r="C1001" s="198">
        <f t="shared" ref="C1001" si="1641">D1001-7</f>
        <v>45046</v>
      </c>
      <c r="D1001" s="199">
        <f t="shared" si="1623"/>
        <v>45053</v>
      </c>
      <c r="E1001" s="199">
        <f t="shared" ref="E1001" si="1642">D1001+13</f>
        <v>45066</v>
      </c>
      <c r="F1001" s="199">
        <f t="shared" ref="F1001" si="1643">D1001+16</f>
        <v>45069</v>
      </c>
      <c r="G1001" s="199">
        <f t="shared" ref="G1001" si="1644">D1001+19</f>
        <v>45072</v>
      </c>
    </row>
    <row r="1002" spans="1:7" hidden="1" x14ac:dyDescent="0.35">
      <c r="A1002" s="159">
        <v>19</v>
      </c>
      <c r="B1002" s="1" t="s">
        <v>1432</v>
      </c>
      <c r="C1002" s="198">
        <f t="shared" ref="C1002" si="1645">D1002-7</f>
        <v>45053</v>
      </c>
      <c r="D1002" s="199">
        <f t="shared" si="1623"/>
        <v>45060</v>
      </c>
      <c r="E1002" s="199">
        <f t="shared" ref="E1002" si="1646">D1002+13</f>
        <v>45073</v>
      </c>
      <c r="F1002" s="199">
        <f t="shared" ref="F1002" si="1647">D1002+16</f>
        <v>45076</v>
      </c>
      <c r="G1002" s="199">
        <f t="shared" ref="G1002" si="1648">D1002+19</f>
        <v>45079</v>
      </c>
    </row>
    <row r="1003" spans="1:7" hidden="1" x14ac:dyDescent="0.35">
      <c r="A1003" s="159">
        <v>20</v>
      </c>
      <c r="B1003" s="1" t="s">
        <v>1441</v>
      </c>
      <c r="C1003" s="198">
        <f t="shared" ref="C1003" si="1649">D1003-7</f>
        <v>45060</v>
      </c>
      <c r="D1003" s="199">
        <f t="shared" si="1623"/>
        <v>45067</v>
      </c>
      <c r="E1003" s="199">
        <f t="shared" ref="E1003" si="1650">D1003+13</f>
        <v>45080</v>
      </c>
      <c r="F1003" s="199">
        <f t="shared" ref="F1003" si="1651">D1003+16</f>
        <v>45083</v>
      </c>
      <c r="G1003" s="199">
        <f t="shared" ref="G1003" si="1652">D1003+19</f>
        <v>45086</v>
      </c>
    </row>
    <row r="1004" spans="1:7" hidden="1" x14ac:dyDescent="0.35">
      <c r="A1004" s="159">
        <v>21</v>
      </c>
      <c r="B1004" s="1" t="s">
        <v>1449</v>
      </c>
      <c r="C1004" s="198">
        <f t="shared" ref="C1004" si="1653">D1004-7</f>
        <v>45067</v>
      </c>
      <c r="D1004" s="199">
        <f t="shared" si="1623"/>
        <v>45074</v>
      </c>
      <c r="E1004" s="199">
        <f t="shared" ref="E1004" si="1654">D1004+13</f>
        <v>45087</v>
      </c>
      <c r="F1004" s="199">
        <f t="shared" ref="F1004" si="1655">D1004+16</f>
        <v>45090</v>
      </c>
      <c r="G1004" s="199">
        <f t="shared" ref="G1004" si="1656">D1004+19</f>
        <v>45093</v>
      </c>
    </row>
    <row r="1005" spans="1:7" hidden="1" x14ac:dyDescent="0.35">
      <c r="A1005" s="159">
        <v>22</v>
      </c>
      <c r="B1005" s="1" t="s">
        <v>1480</v>
      </c>
      <c r="C1005" s="198">
        <f t="shared" ref="C1005" si="1657">D1005-7</f>
        <v>45074</v>
      </c>
      <c r="D1005" s="199">
        <f t="shared" si="1623"/>
        <v>45081</v>
      </c>
      <c r="E1005" s="199">
        <f t="shared" ref="E1005" si="1658">D1005+13</f>
        <v>45094</v>
      </c>
      <c r="F1005" s="199">
        <f t="shared" ref="F1005" si="1659">D1005+16</f>
        <v>45097</v>
      </c>
      <c r="G1005" s="199">
        <f t="shared" ref="G1005" si="1660">D1005+19</f>
        <v>45100</v>
      </c>
    </row>
    <row r="1006" spans="1:7" hidden="1" x14ac:dyDescent="0.35">
      <c r="A1006" s="159">
        <v>23</v>
      </c>
      <c r="B1006" s="1" t="s">
        <v>1466</v>
      </c>
      <c r="C1006" s="198">
        <f t="shared" ref="C1006" si="1661">D1006-7</f>
        <v>45081</v>
      </c>
      <c r="D1006" s="199">
        <f t="shared" si="1623"/>
        <v>45088</v>
      </c>
      <c r="E1006" s="199">
        <f t="shared" ref="E1006" si="1662">D1006+13</f>
        <v>45101</v>
      </c>
      <c r="F1006" s="199">
        <f t="shared" ref="F1006" si="1663">D1006+16</f>
        <v>45104</v>
      </c>
      <c r="G1006" s="199">
        <f t="shared" ref="G1006" si="1664">D1006+19</f>
        <v>45107</v>
      </c>
    </row>
    <row r="1007" spans="1:7" hidden="1" x14ac:dyDescent="0.35">
      <c r="A1007" s="159">
        <v>24</v>
      </c>
      <c r="B1007" s="1" t="s">
        <v>1473</v>
      </c>
      <c r="C1007" s="198">
        <f t="shared" ref="C1007" si="1665">D1007-7</f>
        <v>45086</v>
      </c>
      <c r="D1007" s="199">
        <f>D1006+5</f>
        <v>45093</v>
      </c>
      <c r="E1007" s="199">
        <f t="shared" ref="E1007" si="1666">D1007+13</f>
        <v>45106</v>
      </c>
      <c r="F1007" s="199">
        <f t="shared" ref="F1007" si="1667">D1007+16</f>
        <v>45109</v>
      </c>
      <c r="G1007" s="199">
        <f t="shared" ref="G1007" si="1668">D1007+19</f>
        <v>45112</v>
      </c>
    </row>
    <row r="1008" spans="1:7" hidden="1" x14ac:dyDescent="0.35">
      <c r="A1008" s="159">
        <v>25</v>
      </c>
      <c r="B1008" s="1" t="s">
        <v>1481</v>
      </c>
      <c r="C1008" s="198">
        <f t="shared" ref="C1008" si="1669">D1008-7</f>
        <v>45093</v>
      </c>
      <c r="D1008" s="199">
        <f t="shared" si="1623"/>
        <v>45100</v>
      </c>
      <c r="E1008" s="199">
        <f t="shared" ref="E1008" si="1670">D1008+13</f>
        <v>45113</v>
      </c>
      <c r="F1008" s="199">
        <f t="shared" ref="F1008" si="1671">D1008+16</f>
        <v>45116</v>
      </c>
      <c r="G1008" s="199">
        <f t="shared" ref="G1008" si="1672">D1008+19</f>
        <v>45119</v>
      </c>
    </row>
    <row r="1009" spans="1:7" hidden="1" x14ac:dyDescent="0.35">
      <c r="A1009" s="159">
        <v>26</v>
      </c>
      <c r="B1009" s="1" t="s">
        <v>1492</v>
      </c>
      <c r="C1009" s="198">
        <f t="shared" ref="C1009" si="1673">D1009-7</f>
        <v>45100</v>
      </c>
      <c r="D1009" s="199">
        <f t="shared" si="1623"/>
        <v>45107</v>
      </c>
      <c r="E1009" s="199">
        <f t="shared" ref="E1009" si="1674">D1009+13</f>
        <v>45120</v>
      </c>
      <c r="F1009" s="199">
        <f t="shared" ref="F1009" si="1675">D1009+16</f>
        <v>45123</v>
      </c>
      <c r="G1009" s="199">
        <f t="shared" ref="G1009" si="1676">D1009+19</f>
        <v>45126</v>
      </c>
    </row>
    <row r="1010" spans="1:7" hidden="1" x14ac:dyDescent="0.35">
      <c r="A1010" s="159">
        <v>27</v>
      </c>
      <c r="B1010" s="1" t="s">
        <v>1498</v>
      </c>
      <c r="C1010" s="198">
        <f t="shared" ref="C1010" si="1677">D1010-7</f>
        <v>45107</v>
      </c>
      <c r="D1010" s="199">
        <f t="shared" si="1623"/>
        <v>45114</v>
      </c>
      <c r="E1010" s="199">
        <f t="shared" ref="E1010" si="1678">D1010+13</f>
        <v>45127</v>
      </c>
      <c r="F1010" s="199">
        <f t="shared" ref="F1010" si="1679">D1010+16</f>
        <v>45130</v>
      </c>
      <c r="G1010" s="199">
        <f t="shared" ref="G1010" si="1680">D1010+19</f>
        <v>45133</v>
      </c>
    </row>
    <row r="1011" spans="1:7" hidden="1" x14ac:dyDescent="0.35">
      <c r="A1011" s="159">
        <v>28</v>
      </c>
      <c r="B1011" s="1" t="s">
        <v>1538</v>
      </c>
      <c r="C1011" s="198">
        <f t="shared" ref="C1011" si="1681">D1011-7</f>
        <v>45114</v>
      </c>
      <c r="D1011" s="199">
        <f t="shared" si="1623"/>
        <v>45121</v>
      </c>
      <c r="E1011" s="199">
        <f t="shared" ref="E1011" si="1682">D1011+13</f>
        <v>45134</v>
      </c>
      <c r="F1011" s="199">
        <f t="shared" ref="F1011" si="1683">D1011+16</f>
        <v>45137</v>
      </c>
      <c r="G1011" s="199">
        <f t="shared" ref="G1011" si="1684">D1011+19</f>
        <v>45140</v>
      </c>
    </row>
    <row r="1012" spans="1:7" hidden="1" x14ac:dyDescent="0.35">
      <c r="A1012" s="159">
        <v>29</v>
      </c>
      <c r="B1012" s="1" t="s">
        <v>1526</v>
      </c>
      <c r="C1012" s="198">
        <f t="shared" ref="C1012" si="1685">D1012-7</f>
        <v>45121</v>
      </c>
      <c r="D1012" s="199">
        <f t="shared" si="1623"/>
        <v>45128</v>
      </c>
      <c r="E1012" s="199">
        <f t="shared" ref="E1012" si="1686">D1012+13</f>
        <v>45141</v>
      </c>
      <c r="F1012" s="199">
        <f t="shared" ref="F1012" si="1687">D1012+16</f>
        <v>45144</v>
      </c>
      <c r="G1012" s="199">
        <f t="shared" ref="G1012" si="1688">D1012+19</f>
        <v>45147</v>
      </c>
    </row>
    <row r="1013" spans="1:7" hidden="1" x14ac:dyDescent="0.35">
      <c r="A1013" s="159">
        <v>30</v>
      </c>
      <c r="B1013" s="1" t="s">
        <v>1539</v>
      </c>
      <c r="C1013" s="198">
        <f t="shared" ref="C1013" si="1689">D1013-7</f>
        <v>45128</v>
      </c>
      <c r="D1013" s="199">
        <f t="shared" si="1623"/>
        <v>45135</v>
      </c>
      <c r="E1013" s="199">
        <f t="shared" ref="E1013" si="1690">D1013+13</f>
        <v>45148</v>
      </c>
      <c r="F1013" s="199">
        <f t="shared" ref="F1013" si="1691">D1013+16</f>
        <v>45151</v>
      </c>
      <c r="G1013" s="199">
        <f t="shared" ref="G1013" si="1692">D1013+19</f>
        <v>45154</v>
      </c>
    </row>
    <row r="1014" spans="1:7" hidden="1" x14ac:dyDescent="0.35">
      <c r="A1014" s="159">
        <v>31</v>
      </c>
      <c r="B1014" s="1" t="s">
        <v>1550</v>
      </c>
      <c r="C1014" s="198">
        <f t="shared" ref="C1014" si="1693">D1014-7</f>
        <v>45135</v>
      </c>
      <c r="D1014" s="199">
        <f t="shared" si="1623"/>
        <v>45142</v>
      </c>
      <c r="E1014" s="199">
        <f t="shared" ref="E1014" si="1694">D1014+13</f>
        <v>45155</v>
      </c>
      <c r="F1014" s="199">
        <f t="shared" ref="F1014" si="1695">D1014+16</f>
        <v>45158</v>
      </c>
      <c r="G1014" s="199">
        <f t="shared" ref="G1014" si="1696">D1014+19</f>
        <v>45161</v>
      </c>
    </row>
    <row r="1015" spans="1:7" hidden="1" x14ac:dyDescent="0.35">
      <c r="A1015" s="159">
        <v>32</v>
      </c>
      <c r="B1015" s="1" t="s">
        <v>1557</v>
      </c>
      <c r="C1015" s="198">
        <f t="shared" ref="C1015" si="1697">D1015-7</f>
        <v>45142</v>
      </c>
      <c r="D1015" s="199">
        <f t="shared" si="1623"/>
        <v>45149</v>
      </c>
      <c r="E1015" s="199">
        <f t="shared" ref="E1015" si="1698">D1015+13</f>
        <v>45162</v>
      </c>
      <c r="F1015" s="199">
        <f t="shared" ref="F1015" si="1699">D1015+16</f>
        <v>45165</v>
      </c>
      <c r="G1015" s="199">
        <f t="shared" ref="G1015" si="1700">D1015+19</f>
        <v>45168</v>
      </c>
    </row>
    <row r="1016" spans="1:7" hidden="1" x14ac:dyDescent="0.35">
      <c r="A1016" s="159">
        <v>33</v>
      </c>
      <c r="B1016" s="1" t="s">
        <v>1568</v>
      </c>
      <c r="C1016" s="198">
        <f t="shared" ref="C1016" si="1701">D1016-7</f>
        <v>45149</v>
      </c>
      <c r="D1016" s="199">
        <f t="shared" si="1623"/>
        <v>45156</v>
      </c>
      <c r="E1016" s="199">
        <f t="shared" ref="E1016" si="1702">D1016+13</f>
        <v>45169</v>
      </c>
      <c r="F1016" s="199">
        <f t="shared" ref="F1016" si="1703">D1016+16</f>
        <v>45172</v>
      </c>
      <c r="G1016" s="199">
        <f t="shared" ref="G1016" si="1704">D1016+19</f>
        <v>45175</v>
      </c>
    </row>
    <row r="1017" spans="1:7" hidden="1" x14ac:dyDescent="0.35">
      <c r="A1017" s="159">
        <v>34</v>
      </c>
      <c r="B1017" s="1" t="s">
        <v>1578</v>
      </c>
      <c r="C1017" s="198">
        <f t="shared" ref="C1017" si="1705">D1017-7</f>
        <v>45156</v>
      </c>
      <c r="D1017" s="199">
        <f t="shared" si="1623"/>
        <v>45163</v>
      </c>
      <c r="E1017" s="199">
        <f t="shared" ref="E1017" si="1706">D1017+13</f>
        <v>45176</v>
      </c>
      <c r="F1017" s="199">
        <f t="shared" ref="F1017" si="1707">D1017+16</f>
        <v>45179</v>
      </c>
      <c r="G1017" s="199">
        <f t="shared" ref="G1017" si="1708">D1017+19</f>
        <v>45182</v>
      </c>
    </row>
    <row r="1018" spans="1:7" hidden="1" x14ac:dyDescent="0.35">
      <c r="A1018" s="159">
        <v>35</v>
      </c>
      <c r="B1018" s="1" t="s">
        <v>1583</v>
      </c>
      <c r="C1018" s="198">
        <f t="shared" ref="C1018" si="1709">D1018-7</f>
        <v>45163</v>
      </c>
      <c r="D1018" s="199">
        <f t="shared" si="1623"/>
        <v>45170</v>
      </c>
      <c r="E1018" s="199">
        <f t="shared" ref="E1018" si="1710">D1018+13</f>
        <v>45183</v>
      </c>
      <c r="F1018" s="199">
        <f t="shared" ref="F1018" si="1711">D1018+16</f>
        <v>45186</v>
      </c>
      <c r="G1018" s="199">
        <f t="shared" ref="G1018" si="1712">D1018+19</f>
        <v>45189</v>
      </c>
    </row>
    <row r="1019" spans="1:7" hidden="1" x14ac:dyDescent="0.35">
      <c r="A1019" s="159">
        <v>36</v>
      </c>
      <c r="B1019" s="1" t="s">
        <v>1593</v>
      </c>
      <c r="C1019" s="198">
        <f t="shared" ref="C1019" si="1713">D1019-7</f>
        <v>45170</v>
      </c>
      <c r="D1019" s="199">
        <f t="shared" si="1623"/>
        <v>45177</v>
      </c>
      <c r="E1019" s="199">
        <f t="shared" ref="E1019" si="1714">D1019+13</f>
        <v>45190</v>
      </c>
      <c r="F1019" s="199">
        <f t="shared" ref="F1019" si="1715">D1019+16</f>
        <v>45193</v>
      </c>
      <c r="G1019" s="199">
        <f t="shared" ref="G1019" si="1716">D1019+19</f>
        <v>45196</v>
      </c>
    </row>
    <row r="1020" spans="1:7" hidden="1" x14ac:dyDescent="0.35">
      <c r="A1020" s="159">
        <v>37</v>
      </c>
      <c r="B1020" s="1" t="s">
        <v>1601</v>
      </c>
      <c r="C1020" s="198">
        <f t="shared" ref="C1020" si="1717">D1020-7</f>
        <v>45177</v>
      </c>
      <c r="D1020" s="199">
        <f t="shared" si="1623"/>
        <v>45184</v>
      </c>
      <c r="E1020" s="199">
        <f t="shared" ref="E1020" si="1718">D1020+13</f>
        <v>45197</v>
      </c>
      <c r="F1020" s="199">
        <f t="shared" ref="F1020" si="1719">D1020+16</f>
        <v>45200</v>
      </c>
      <c r="G1020" s="199">
        <f t="shared" ref="G1020" si="1720">D1020+19</f>
        <v>45203</v>
      </c>
    </row>
    <row r="1021" spans="1:7" hidden="1" x14ac:dyDescent="0.35">
      <c r="A1021" s="159">
        <v>38</v>
      </c>
      <c r="B1021" s="1" t="s">
        <v>1614</v>
      </c>
      <c r="C1021" s="198">
        <f t="shared" ref="C1021" si="1721">D1021-7</f>
        <v>45184</v>
      </c>
      <c r="D1021" s="199">
        <f t="shared" si="1623"/>
        <v>45191</v>
      </c>
      <c r="E1021" s="199">
        <f t="shared" ref="E1021" si="1722">D1021+13</f>
        <v>45204</v>
      </c>
      <c r="F1021" s="199">
        <f t="shared" ref="F1021" si="1723">D1021+16</f>
        <v>45207</v>
      </c>
      <c r="G1021" s="199">
        <f t="shared" ref="G1021" si="1724">D1021+19</f>
        <v>45210</v>
      </c>
    </row>
    <row r="1022" spans="1:7" hidden="1" x14ac:dyDescent="0.35">
      <c r="A1022" s="159">
        <v>39</v>
      </c>
      <c r="B1022" s="1" t="s">
        <v>1625</v>
      </c>
      <c r="C1022" s="198">
        <f t="shared" ref="C1022" si="1725">D1022-7</f>
        <v>45191</v>
      </c>
      <c r="D1022" s="199">
        <f t="shared" si="1623"/>
        <v>45198</v>
      </c>
      <c r="E1022" s="199">
        <f t="shared" ref="E1022" si="1726">D1022+13</f>
        <v>45211</v>
      </c>
      <c r="F1022" s="199">
        <f t="shared" ref="F1022" si="1727">D1022+16</f>
        <v>45214</v>
      </c>
      <c r="G1022" s="199">
        <f t="shared" ref="G1022" si="1728">D1022+19</f>
        <v>45217</v>
      </c>
    </row>
    <row r="1023" spans="1:7" hidden="1" x14ac:dyDescent="0.35">
      <c r="A1023" s="159">
        <v>40</v>
      </c>
      <c r="B1023" s="1" t="s">
        <v>1635</v>
      </c>
      <c r="C1023" s="198">
        <f t="shared" ref="C1023" si="1729">D1023-7</f>
        <v>45198</v>
      </c>
      <c r="D1023" s="199">
        <f t="shared" si="1623"/>
        <v>45205</v>
      </c>
      <c r="E1023" s="199">
        <f t="shared" ref="E1023" si="1730">D1023+13</f>
        <v>45218</v>
      </c>
      <c r="F1023" s="199">
        <f t="shared" ref="F1023" si="1731">D1023+16</f>
        <v>45221</v>
      </c>
      <c r="G1023" s="199">
        <f t="shared" ref="G1023" si="1732">D1023+19</f>
        <v>45224</v>
      </c>
    </row>
    <row r="1024" spans="1:7" hidden="1" x14ac:dyDescent="0.35">
      <c r="A1024" s="159">
        <v>41</v>
      </c>
      <c r="B1024" s="1" t="s">
        <v>1644</v>
      </c>
      <c r="C1024" s="198">
        <f t="shared" ref="C1024" si="1733">D1024-7</f>
        <v>45205</v>
      </c>
      <c r="D1024" s="199">
        <f t="shared" si="1623"/>
        <v>45212</v>
      </c>
      <c r="E1024" s="199">
        <f t="shared" ref="E1024" si="1734">D1024+13</f>
        <v>45225</v>
      </c>
      <c r="F1024" s="199">
        <f t="shared" ref="F1024" si="1735">D1024+16</f>
        <v>45228</v>
      </c>
      <c r="G1024" s="199">
        <f t="shared" ref="G1024" si="1736">D1024+19</f>
        <v>45231</v>
      </c>
    </row>
    <row r="1025" spans="1:7" hidden="1" x14ac:dyDescent="0.35">
      <c r="A1025" s="159">
        <v>42</v>
      </c>
      <c r="B1025" s="1" t="s">
        <v>1653</v>
      </c>
      <c r="C1025" s="198">
        <f t="shared" ref="C1025" si="1737">D1025-7</f>
        <v>45212</v>
      </c>
      <c r="D1025" s="199">
        <f t="shared" si="1623"/>
        <v>45219</v>
      </c>
      <c r="E1025" s="199">
        <f t="shared" ref="E1025" si="1738">D1025+13</f>
        <v>45232</v>
      </c>
      <c r="F1025" s="199">
        <f t="shared" ref="F1025" si="1739">D1025+16</f>
        <v>45235</v>
      </c>
      <c r="G1025" s="199">
        <f t="shared" ref="G1025" si="1740">D1025+19</f>
        <v>45238</v>
      </c>
    </row>
    <row r="1026" spans="1:7" hidden="1" x14ac:dyDescent="0.35">
      <c r="A1026" s="159">
        <v>43</v>
      </c>
      <c r="B1026" s="1" t="s">
        <v>1663</v>
      </c>
      <c r="C1026" s="198">
        <f t="shared" ref="C1026" si="1741">D1026-7</f>
        <v>45219</v>
      </c>
      <c r="D1026" s="199">
        <f t="shared" si="1623"/>
        <v>45226</v>
      </c>
      <c r="E1026" s="199">
        <f t="shared" ref="E1026" si="1742">D1026+13</f>
        <v>45239</v>
      </c>
      <c r="F1026" s="199">
        <f t="shared" ref="F1026" si="1743">D1026+16</f>
        <v>45242</v>
      </c>
      <c r="G1026" s="199">
        <f t="shared" ref="G1026" si="1744">D1026+19</f>
        <v>45245</v>
      </c>
    </row>
    <row r="1027" spans="1:7" hidden="1" x14ac:dyDescent="0.35">
      <c r="A1027" s="159">
        <v>44</v>
      </c>
      <c r="B1027" s="1" t="s">
        <v>1672</v>
      </c>
      <c r="C1027" s="198">
        <f t="shared" ref="C1027" si="1745">D1027-7</f>
        <v>45226</v>
      </c>
      <c r="D1027" s="199">
        <f t="shared" si="1623"/>
        <v>45233</v>
      </c>
      <c r="E1027" s="199">
        <f t="shared" ref="E1027" si="1746">D1027+13</f>
        <v>45246</v>
      </c>
      <c r="F1027" s="199">
        <f t="shared" ref="F1027" si="1747">D1027+16</f>
        <v>45249</v>
      </c>
      <c r="G1027" s="199">
        <f t="shared" ref="G1027" si="1748">D1027+19</f>
        <v>45252</v>
      </c>
    </row>
    <row r="1028" spans="1:7" hidden="1" x14ac:dyDescent="0.35">
      <c r="A1028" s="159">
        <v>45</v>
      </c>
      <c r="B1028" s="1" t="s">
        <v>1681</v>
      </c>
      <c r="C1028" s="198">
        <f t="shared" ref="C1028" si="1749">D1028-7</f>
        <v>45233</v>
      </c>
      <c r="D1028" s="199">
        <f t="shared" si="1623"/>
        <v>45240</v>
      </c>
      <c r="E1028" s="199">
        <f t="shared" ref="E1028" si="1750">D1028+13</f>
        <v>45253</v>
      </c>
      <c r="F1028" s="199">
        <f t="shared" ref="F1028" si="1751">D1028+16</f>
        <v>45256</v>
      </c>
      <c r="G1028" s="199">
        <f t="shared" ref="G1028" si="1752">D1028+19</f>
        <v>45259</v>
      </c>
    </row>
    <row r="1029" spans="1:7" hidden="1" x14ac:dyDescent="0.35">
      <c r="A1029" s="159">
        <v>46</v>
      </c>
      <c r="B1029" s="1" t="s">
        <v>1687</v>
      </c>
      <c r="C1029" s="198">
        <f t="shared" ref="C1029" si="1753">D1029-7</f>
        <v>45240</v>
      </c>
      <c r="D1029" s="199">
        <f t="shared" si="1623"/>
        <v>45247</v>
      </c>
      <c r="E1029" s="199">
        <f t="shared" ref="E1029" si="1754">D1029+13</f>
        <v>45260</v>
      </c>
      <c r="F1029" s="199">
        <f t="shared" ref="F1029" si="1755">D1029+16</f>
        <v>45263</v>
      </c>
      <c r="G1029" s="199">
        <f t="shared" ref="G1029" si="1756">D1029+19</f>
        <v>45266</v>
      </c>
    </row>
    <row r="1030" spans="1:7" hidden="1" x14ac:dyDescent="0.35">
      <c r="A1030" s="159">
        <v>47</v>
      </c>
      <c r="B1030" s="1" t="s">
        <v>1702</v>
      </c>
      <c r="C1030" s="198">
        <f t="shared" ref="C1030:C1031" si="1757">D1030-7</f>
        <v>45247</v>
      </c>
      <c r="D1030" s="199">
        <f t="shared" si="1623"/>
        <v>45254</v>
      </c>
      <c r="E1030" s="199">
        <f t="shared" ref="E1030:E1031" si="1758">D1030+13</f>
        <v>45267</v>
      </c>
      <c r="F1030" s="199">
        <f t="shared" ref="F1030:F1031" si="1759">D1030+16</f>
        <v>45270</v>
      </c>
      <c r="G1030" s="199">
        <f t="shared" ref="G1030:G1031" si="1760">D1030+19</f>
        <v>45273</v>
      </c>
    </row>
    <row r="1031" spans="1:7" hidden="1" x14ac:dyDescent="0.35">
      <c r="A1031" s="159">
        <v>48</v>
      </c>
      <c r="B1031" s="1" t="s">
        <v>1703</v>
      </c>
      <c r="C1031" s="198">
        <f t="shared" si="1757"/>
        <v>45254</v>
      </c>
      <c r="D1031" s="199">
        <f t="shared" si="1623"/>
        <v>45261</v>
      </c>
      <c r="E1031" s="199">
        <f t="shared" si="1758"/>
        <v>45274</v>
      </c>
      <c r="F1031" s="199">
        <f t="shared" si="1759"/>
        <v>45277</v>
      </c>
      <c r="G1031" s="199">
        <f t="shared" si="1760"/>
        <v>45280</v>
      </c>
    </row>
    <row r="1032" spans="1:7" hidden="1" x14ac:dyDescent="0.35">
      <c r="A1032" s="159">
        <v>49</v>
      </c>
      <c r="B1032" s="1" t="s">
        <v>1748</v>
      </c>
      <c r="C1032" s="216">
        <f t="shared" ref="C1032" si="1761">D1032-7</f>
        <v>45261</v>
      </c>
      <c r="D1032" s="199">
        <f t="shared" si="1623"/>
        <v>45268</v>
      </c>
      <c r="E1032" s="199">
        <f t="shared" ref="E1032" si="1762">D1032+13</f>
        <v>45281</v>
      </c>
      <c r="F1032" s="199">
        <f t="shared" ref="F1032" si="1763">D1032+16</f>
        <v>45284</v>
      </c>
      <c r="G1032" s="199">
        <f t="shared" ref="G1032" si="1764">D1032+19</f>
        <v>45287</v>
      </c>
    </row>
    <row r="1033" spans="1:7" hidden="1" x14ac:dyDescent="0.35">
      <c r="A1033" s="159">
        <v>50</v>
      </c>
      <c r="B1033" s="1" t="s">
        <v>1743</v>
      </c>
      <c r="C1033" s="216">
        <f t="shared" ref="C1033" si="1765">D1033-7</f>
        <v>45268</v>
      </c>
      <c r="D1033" s="199">
        <f t="shared" si="1623"/>
        <v>45275</v>
      </c>
      <c r="E1033" s="199">
        <f t="shared" ref="E1033" si="1766">D1033+13</f>
        <v>45288</v>
      </c>
      <c r="F1033" s="199">
        <f t="shared" ref="F1033" si="1767">D1033+16</f>
        <v>45291</v>
      </c>
      <c r="G1033" s="199">
        <f t="shared" ref="G1033" si="1768">D1033+19</f>
        <v>45294</v>
      </c>
    </row>
    <row r="1034" spans="1:7" hidden="1" x14ac:dyDescent="0.35">
      <c r="A1034" s="159">
        <v>51</v>
      </c>
      <c r="B1034" s="1" t="s">
        <v>1749</v>
      </c>
      <c r="C1034" s="216">
        <f t="shared" ref="C1034" si="1769">D1034-7</f>
        <v>45275</v>
      </c>
      <c r="D1034" s="199">
        <f t="shared" si="1623"/>
        <v>45282</v>
      </c>
      <c r="E1034" s="199">
        <f t="shared" ref="E1034" si="1770">D1034+13</f>
        <v>45295</v>
      </c>
      <c r="F1034" s="199">
        <f t="shared" ref="F1034" si="1771">D1034+16</f>
        <v>45298</v>
      </c>
      <c r="G1034" s="199">
        <f t="shared" ref="G1034" si="1772">D1034+19</f>
        <v>45301</v>
      </c>
    </row>
    <row r="1035" spans="1:7" hidden="1" x14ac:dyDescent="0.35">
      <c r="A1035" s="159">
        <v>52</v>
      </c>
      <c r="B1035" s="1" t="s">
        <v>1758</v>
      </c>
      <c r="C1035" s="216">
        <f t="shared" ref="C1035" si="1773">D1035-7</f>
        <v>45282</v>
      </c>
      <c r="D1035" s="199">
        <f t="shared" si="1623"/>
        <v>45289</v>
      </c>
      <c r="E1035" s="199">
        <f t="shared" ref="E1035" si="1774">D1035+13</f>
        <v>45302</v>
      </c>
      <c r="F1035" s="199">
        <f t="shared" ref="F1035" si="1775">D1035+16</f>
        <v>45305</v>
      </c>
      <c r="G1035" s="199">
        <f t="shared" ref="G1035" si="1776">D1035+19</f>
        <v>45308</v>
      </c>
    </row>
    <row r="1036" spans="1:7" hidden="1" x14ac:dyDescent="0.35">
      <c r="A1036" s="159">
        <v>1</v>
      </c>
      <c r="B1036" s="1" t="s">
        <v>1765</v>
      </c>
      <c r="C1036" s="216">
        <f t="shared" ref="C1036" si="1777">D1036-7</f>
        <v>45289</v>
      </c>
      <c r="D1036" s="199">
        <f t="shared" si="1623"/>
        <v>45296</v>
      </c>
      <c r="E1036" s="199">
        <f t="shared" ref="E1036" si="1778">D1036+13</f>
        <v>45309</v>
      </c>
      <c r="F1036" s="199">
        <f t="shared" ref="F1036" si="1779">D1036+16</f>
        <v>45312</v>
      </c>
      <c r="G1036" s="199">
        <f t="shared" ref="G1036" si="1780">D1036+19</f>
        <v>45315</v>
      </c>
    </row>
    <row r="1037" spans="1:7" hidden="1" x14ac:dyDescent="0.35">
      <c r="A1037" s="159">
        <v>2</v>
      </c>
      <c r="B1037" s="1" t="s">
        <v>1778</v>
      </c>
      <c r="C1037" s="216">
        <f t="shared" ref="C1037" si="1781">D1037-7</f>
        <v>45296</v>
      </c>
      <c r="D1037" s="199">
        <f t="shared" si="1623"/>
        <v>45303</v>
      </c>
      <c r="E1037" s="199">
        <f t="shared" ref="E1037:E1042" si="1782">D1037+14</f>
        <v>45317</v>
      </c>
      <c r="F1037" s="199">
        <f t="shared" ref="F1037:F1042" si="1783">D1037+18</f>
        <v>45321</v>
      </c>
      <c r="G1037" s="199">
        <f t="shared" ref="G1037" si="1784">D1037+19</f>
        <v>45322</v>
      </c>
    </row>
    <row r="1038" spans="1:7" hidden="1" x14ac:dyDescent="0.35">
      <c r="A1038" s="159">
        <v>3</v>
      </c>
      <c r="B1038" s="1" t="s">
        <v>1788</v>
      </c>
      <c r="C1038" s="216">
        <f t="shared" ref="C1038" si="1785">D1038-7</f>
        <v>45303</v>
      </c>
      <c r="D1038" s="199">
        <f t="shared" si="1623"/>
        <v>45310</v>
      </c>
      <c r="E1038" s="199">
        <f t="shared" si="1782"/>
        <v>45324</v>
      </c>
      <c r="F1038" s="199">
        <f t="shared" si="1783"/>
        <v>45328</v>
      </c>
      <c r="G1038" s="199">
        <f t="shared" ref="G1038" si="1786">D1038+19</f>
        <v>45329</v>
      </c>
    </row>
    <row r="1039" spans="1:7" hidden="1" x14ac:dyDescent="0.35">
      <c r="A1039" s="159">
        <v>4</v>
      </c>
      <c r="B1039" s="1" t="s">
        <v>1799</v>
      </c>
      <c r="C1039" s="216">
        <f t="shared" ref="C1039" si="1787">D1039-7</f>
        <v>45310</v>
      </c>
      <c r="D1039" s="199">
        <f t="shared" si="1623"/>
        <v>45317</v>
      </c>
      <c r="E1039" s="199">
        <f t="shared" si="1782"/>
        <v>45331</v>
      </c>
      <c r="F1039" s="199">
        <f t="shared" si="1783"/>
        <v>45335</v>
      </c>
      <c r="G1039" s="199">
        <f t="shared" ref="G1039" si="1788">D1039+19</f>
        <v>45336</v>
      </c>
    </row>
    <row r="1040" spans="1:7" hidden="1" x14ac:dyDescent="0.35">
      <c r="A1040" s="159">
        <v>5</v>
      </c>
      <c r="B1040" s="1" t="s">
        <v>1806</v>
      </c>
      <c r="C1040" s="216">
        <f t="shared" ref="C1040:C1047" si="1789">D1040-7</f>
        <v>45317</v>
      </c>
      <c r="D1040" s="199">
        <f t="shared" si="1623"/>
        <v>45324</v>
      </c>
      <c r="E1040" s="199">
        <f t="shared" si="1782"/>
        <v>45338</v>
      </c>
      <c r="F1040" s="199">
        <f t="shared" si="1783"/>
        <v>45342</v>
      </c>
      <c r="G1040" s="199">
        <f t="shared" ref="G1040" si="1790">D1040+19</f>
        <v>45343</v>
      </c>
    </row>
    <row r="1041" spans="1:7" hidden="1" x14ac:dyDescent="0.35">
      <c r="A1041" s="159">
        <v>6</v>
      </c>
      <c r="B1041" s="1" t="s">
        <v>1817</v>
      </c>
      <c r="C1041" s="216">
        <f t="shared" si="1789"/>
        <v>45324</v>
      </c>
      <c r="D1041" s="199">
        <f t="shared" si="1623"/>
        <v>45331</v>
      </c>
      <c r="E1041" s="199">
        <f t="shared" si="1782"/>
        <v>45345</v>
      </c>
      <c r="F1041" s="199">
        <f t="shared" si="1783"/>
        <v>45349</v>
      </c>
      <c r="G1041" s="199">
        <f t="shared" ref="G1041" si="1791">D1041+19</f>
        <v>45350</v>
      </c>
    </row>
    <row r="1042" spans="1:7" hidden="1" x14ac:dyDescent="0.35">
      <c r="A1042" s="159">
        <v>7</v>
      </c>
      <c r="B1042" s="1" t="s">
        <v>1869</v>
      </c>
      <c r="C1042" s="216">
        <f t="shared" si="1789"/>
        <v>45331</v>
      </c>
      <c r="D1042" s="199">
        <f t="shared" si="1623"/>
        <v>45338</v>
      </c>
      <c r="E1042" s="199">
        <f t="shared" si="1782"/>
        <v>45352</v>
      </c>
      <c r="F1042" s="199">
        <f t="shared" si="1783"/>
        <v>45356</v>
      </c>
      <c r="G1042" s="199">
        <f t="shared" ref="G1042" si="1792">D1042+19</f>
        <v>45357</v>
      </c>
    </row>
    <row r="1043" spans="1:7" hidden="1" x14ac:dyDescent="0.35">
      <c r="A1043" s="159">
        <v>8</v>
      </c>
      <c r="B1043" s="1" t="s">
        <v>1878</v>
      </c>
      <c r="C1043" s="216">
        <f t="shared" si="1789"/>
        <v>45338</v>
      </c>
      <c r="D1043" s="199">
        <f t="shared" si="1623"/>
        <v>45345</v>
      </c>
      <c r="E1043" s="199">
        <f t="shared" ref="E1043" si="1793">D1043+14</f>
        <v>45359</v>
      </c>
      <c r="F1043" s="199">
        <f t="shared" ref="F1043" si="1794">D1043+18</f>
        <v>45363</v>
      </c>
      <c r="G1043" s="199">
        <f t="shared" ref="G1043" si="1795">D1043+19</f>
        <v>45364</v>
      </c>
    </row>
    <row r="1044" spans="1:7" hidden="1" x14ac:dyDescent="0.35">
      <c r="A1044" s="159">
        <v>9</v>
      </c>
      <c r="B1044" s="1" t="s">
        <v>1903</v>
      </c>
      <c r="C1044" s="216">
        <f t="shared" si="1789"/>
        <v>45345</v>
      </c>
      <c r="D1044" s="199">
        <f t="shared" si="1623"/>
        <v>45352</v>
      </c>
      <c r="E1044" s="199">
        <f t="shared" ref="E1044" si="1796">D1044+14</f>
        <v>45366</v>
      </c>
      <c r="F1044" s="199">
        <f t="shared" ref="F1044" si="1797">D1044+18</f>
        <v>45370</v>
      </c>
      <c r="G1044" s="199">
        <f t="shared" ref="G1044" si="1798">D1044+19</f>
        <v>45371</v>
      </c>
    </row>
    <row r="1045" spans="1:7" hidden="1" x14ac:dyDescent="0.35">
      <c r="A1045" s="159">
        <v>10</v>
      </c>
      <c r="B1045" s="1" t="s">
        <v>1914</v>
      </c>
      <c r="C1045" s="216">
        <f t="shared" si="1789"/>
        <v>45352</v>
      </c>
      <c r="D1045" s="199">
        <f t="shared" si="1623"/>
        <v>45359</v>
      </c>
      <c r="E1045" s="199">
        <f t="shared" ref="E1045" si="1799">D1045+14</f>
        <v>45373</v>
      </c>
      <c r="F1045" s="199">
        <f t="shared" ref="F1045" si="1800">D1045+18</f>
        <v>45377</v>
      </c>
      <c r="G1045" s="199">
        <f t="shared" ref="G1045" si="1801">D1045+19</f>
        <v>45378</v>
      </c>
    </row>
    <row r="1046" spans="1:7" hidden="1" x14ac:dyDescent="0.35">
      <c r="A1046" s="159">
        <v>11</v>
      </c>
      <c r="B1046" s="1" t="s">
        <v>1920</v>
      </c>
      <c r="C1046" s="216">
        <f t="shared" si="1789"/>
        <v>45359</v>
      </c>
      <c r="D1046" s="199">
        <f t="shared" si="1623"/>
        <v>45366</v>
      </c>
      <c r="E1046" s="199">
        <f t="shared" ref="E1046" si="1802">D1046+14</f>
        <v>45380</v>
      </c>
      <c r="F1046" s="199">
        <f t="shared" ref="F1046" si="1803">D1046+18</f>
        <v>45384</v>
      </c>
      <c r="G1046" s="199">
        <f t="shared" ref="G1046" si="1804">D1046+19</f>
        <v>45385</v>
      </c>
    </row>
    <row r="1047" spans="1:7" hidden="1" x14ac:dyDescent="0.35">
      <c r="A1047" s="159">
        <v>12</v>
      </c>
      <c r="B1047" s="1" t="s">
        <v>1929</v>
      </c>
      <c r="C1047" s="216">
        <f t="shared" si="1789"/>
        <v>45366</v>
      </c>
      <c r="D1047" s="199">
        <f t="shared" si="1623"/>
        <v>45373</v>
      </c>
      <c r="E1047" s="199">
        <f t="shared" ref="E1047" si="1805">D1047+14</f>
        <v>45387</v>
      </c>
      <c r="F1047" s="199">
        <f t="shared" ref="F1047" si="1806">D1047+18</f>
        <v>45391</v>
      </c>
      <c r="G1047" s="199">
        <f t="shared" ref="G1047" si="1807">D1047+19</f>
        <v>45392</v>
      </c>
    </row>
    <row r="1048" spans="1:7" hidden="1" x14ac:dyDescent="0.35">
      <c r="A1048" s="159">
        <v>13</v>
      </c>
      <c r="B1048" s="1" t="s">
        <v>1938</v>
      </c>
      <c r="C1048" s="216">
        <f t="shared" ref="C1048:C1076" si="1808">D1048-7</f>
        <v>45373</v>
      </c>
      <c r="D1048" s="199">
        <f t="shared" si="1623"/>
        <v>45380</v>
      </c>
      <c r="E1048" s="199">
        <f t="shared" ref="E1048" si="1809">D1048+14</f>
        <v>45394</v>
      </c>
      <c r="F1048" s="199">
        <f t="shared" ref="F1048" si="1810">D1048+18</f>
        <v>45398</v>
      </c>
      <c r="G1048" s="199">
        <f t="shared" ref="G1048" si="1811">D1048+19</f>
        <v>45399</v>
      </c>
    </row>
    <row r="1049" spans="1:7" hidden="1" x14ac:dyDescent="0.35">
      <c r="A1049" s="159">
        <v>14</v>
      </c>
      <c r="B1049" s="1" t="s">
        <v>1949</v>
      </c>
      <c r="C1049" s="216">
        <f t="shared" si="1808"/>
        <v>45380</v>
      </c>
      <c r="D1049" s="199">
        <f t="shared" si="1623"/>
        <v>45387</v>
      </c>
      <c r="E1049" s="199">
        <f t="shared" ref="E1049" si="1812">D1049+14</f>
        <v>45401</v>
      </c>
      <c r="F1049" s="199">
        <f t="shared" ref="F1049" si="1813">D1049+18</f>
        <v>45405</v>
      </c>
      <c r="G1049" s="199">
        <f t="shared" ref="G1049" si="1814">D1049+19</f>
        <v>45406</v>
      </c>
    </row>
    <row r="1050" spans="1:7" hidden="1" x14ac:dyDescent="0.35">
      <c r="A1050" s="159">
        <v>15</v>
      </c>
      <c r="B1050" s="1" t="s">
        <v>1956</v>
      </c>
      <c r="C1050" s="216">
        <f t="shared" si="1808"/>
        <v>45387</v>
      </c>
      <c r="D1050" s="199">
        <f t="shared" si="1623"/>
        <v>45394</v>
      </c>
      <c r="E1050" s="199">
        <f t="shared" ref="E1050" si="1815">D1050+14</f>
        <v>45408</v>
      </c>
      <c r="F1050" s="199">
        <f t="shared" ref="F1050" si="1816">D1050+18</f>
        <v>45412</v>
      </c>
      <c r="G1050" s="199">
        <f t="shared" ref="G1050" si="1817">D1050+19</f>
        <v>45413</v>
      </c>
    </row>
    <row r="1051" spans="1:7" hidden="1" x14ac:dyDescent="0.35">
      <c r="A1051" s="159">
        <v>16</v>
      </c>
      <c r="B1051" s="1" t="s">
        <v>1965</v>
      </c>
      <c r="C1051" s="216">
        <f t="shared" si="1808"/>
        <v>45394</v>
      </c>
      <c r="D1051" s="199">
        <f t="shared" si="1623"/>
        <v>45401</v>
      </c>
      <c r="E1051" s="199">
        <f t="shared" ref="E1051" si="1818">D1051+14</f>
        <v>45415</v>
      </c>
      <c r="F1051" s="199">
        <f t="shared" ref="F1051" si="1819">D1051+18</f>
        <v>45419</v>
      </c>
      <c r="G1051" s="199">
        <f t="shared" ref="G1051" si="1820">D1051+19</f>
        <v>45420</v>
      </c>
    </row>
    <row r="1052" spans="1:7" hidden="1" x14ac:dyDescent="0.35">
      <c r="A1052" s="159">
        <v>17</v>
      </c>
      <c r="B1052" s="1" t="s">
        <v>1974</v>
      </c>
      <c r="C1052" s="216">
        <f t="shared" si="1808"/>
        <v>45401</v>
      </c>
      <c r="D1052" s="199">
        <f t="shared" si="1623"/>
        <v>45408</v>
      </c>
      <c r="E1052" s="199">
        <f t="shared" ref="E1052" si="1821">D1052+14</f>
        <v>45422</v>
      </c>
      <c r="F1052" s="199">
        <f t="shared" ref="F1052" si="1822">D1052+18</f>
        <v>45426</v>
      </c>
      <c r="G1052" s="199">
        <f t="shared" ref="G1052" si="1823">D1052+19</f>
        <v>45427</v>
      </c>
    </row>
    <row r="1053" spans="1:7" hidden="1" x14ac:dyDescent="0.35">
      <c r="A1053" s="159">
        <v>18</v>
      </c>
      <c r="B1053" s="1" t="s">
        <v>1984</v>
      </c>
      <c r="C1053" s="216">
        <f t="shared" si="1808"/>
        <v>45408</v>
      </c>
      <c r="D1053" s="199">
        <f t="shared" si="1623"/>
        <v>45415</v>
      </c>
      <c r="E1053" s="199">
        <f t="shared" ref="E1053" si="1824">D1053+14</f>
        <v>45429</v>
      </c>
      <c r="F1053" s="199">
        <f t="shared" ref="F1053" si="1825">D1053+18</f>
        <v>45433</v>
      </c>
      <c r="G1053" s="199">
        <f t="shared" ref="G1053" si="1826">D1053+19</f>
        <v>45434</v>
      </c>
    </row>
    <row r="1054" spans="1:7" hidden="1" x14ac:dyDescent="0.35">
      <c r="A1054" s="159">
        <v>19</v>
      </c>
      <c r="B1054" s="1" t="s">
        <v>1993</v>
      </c>
      <c r="C1054" s="216">
        <f t="shared" si="1808"/>
        <v>45415</v>
      </c>
      <c r="D1054" s="199">
        <f t="shared" si="1623"/>
        <v>45422</v>
      </c>
      <c r="E1054" s="199">
        <f t="shared" ref="E1054" si="1827">D1054+14</f>
        <v>45436</v>
      </c>
      <c r="F1054" s="199">
        <f t="shared" ref="F1054" si="1828">D1054+18</f>
        <v>45440</v>
      </c>
      <c r="G1054" s="199">
        <f t="shared" ref="G1054" si="1829">D1054+19</f>
        <v>45441</v>
      </c>
    </row>
    <row r="1055" spans="1:7" hidden="1" x14ac:dyDescent="0.35">
      <c r="A1055" s="159">
        <v>20</v>
      </c>
      <c r="B1055" s="1" t="s">
        <v>2002</v>
      </c>
      <c r="C1055" s="216">
        <f t="shared" si="1808"/>
        <v>45422</v>
      </c>
      <c r="D1055" s="199">
        <f t="shared" si="1623"/>
        <v>45429</v>
      </c>
      <c r="E1055" s="199">
        <f t="shared" ref="E1055" si="1830">D1055+14</f>
        <v>45443</v>
      </c>
      <c r="F1055" s="199">
        <f t="shared" ref="F1055" si="1831">D1055+18</f>
        <v>45447</v>
      </c>
      <c r="G1055" s="199">
        <f t="shared" ref="G1055" si="1832">D1055+19</f>
        <v>45448</v>
      </c>
    </row>
    <row r="1056" spans="1:7" hidden="1" x14ac:dyDescent="0.35">
      <c r="A1056" s="159">
        <v>21</v>
      </c>
      <c r="B1056" s="1" t="s">
        <v>2013</v>
      </c>
      <c r="C1056" s="216">
        <f t="shared" si="1808"/>
        <v>45429</v>
      </c>
      <c r="D1056" s="199">
        <f t="shared" si="1623"/>
        <v>45436</v>
      </c>
      <c r="E1056" s="199">
        <f t="shared" ref="E1056" si="1833">D1056+14</f>
        <v>45450</v>
      </c>
      <c r="F1056" s="199">
        <f t="shared" ref="F1056" si="1834">D1056+18</f>
        <v>45454</v>
      </c>
      <c r="G1056" s="199">
        <f t="shared" ref="G1056" si="1835">D1056+19</f>
        <v>45455</v>
      </c>
    </row>
    <row r="1057" spans="1:7" hidden="1" x14ac:dyDescent="0.35">
      <c r="A1057" s="159">
        <v>22</v>
      </c>
      <c r="B1057" s="1" t="s">
        <v>2028</v>
      </c>
      <c r="C1057" s="216">
        <f t="shared" si="1808"/>
        <v>45436</v>
      </c>
      <c r="D1057" s="199">
        <f t="shared" si="1623"/>
        <v>45443</v>
      </c>
      <c r="E1057" s="199">
        <f t="shared" ref="E1057" si="1836">D1057+14</f>
        <v>45457</v>
      </c>
      <c r="F1057" s="199">
        <f t="shared" ref="F1057" si="1837">D1057+18</f>
        <v>45461</v>
      </c>
      <c r="G1057" s="199">
        <f t="shared" ref="G1057" si="1838">D1057+19</f>
        <v>45462</v>
      </c>
    </row>
    <row r="1058" spans="1:7" hidden="1" x14ac:dyDescent="0.35">
      <c r="A1058" s="159">
        <v>23</v>
      </c>
      <c r="B1058" s="1" t="s">
        <v>2037</v>
      </c>
      <c r="C1058" s="216">
        <f t="shared" si="1808"/>
        <v>45443</v>
      </c>
      <c r="D1058" s="199">
        <f t="shared" si="1623"/>
        <v>45450</v>
      </c>
      <c r="E1058" s="199">
        <f t="shared" ref="E1058" si="1839">D1058+14</f>
        <v>45464</v>
      </c>
      <c r="F1058" s="199">
        <f t="shared" ref="F1058" si="1840">D1058+18</f>
        <v>45468</v>
      </c>
      <c r="G1058" s="199">
        <f t="shared" ref="G1058" si="1841">D1058+19</f>
        <v>45469</v>
      </c>
    </row>
    <row r="1059" spans="1:7" hidden="1" x14ac:dyDescent="0.35">
      <c r="A1059" s="159">
        <v>24</v>
      </c>
      <c r="B1059" s="1" t="s">
        <v>2049</v>
      </c>
      <c r="C1059" s="216">
        <f t="shared" si="1808"/>
        <v>45450</v>
      </c>
      <c r="D1059" s="199">
        <f t="shared" si="1623"/>
        <v>45457</v>
      </c>
      <c r="E1059" s="199">
        <f t="shared" ref="E1059" si="1842">D1059+14</f>
        <v>45471</v>
      </c>
      <c r="F1059" s="199">
        <f t="shared" ref="F1059" si="1843">D1059+18</f>
        <v>45475</v>
      </c>
      <c r="G1059" s="199">
        <f t="shared" ref="G1059" si="1844">D1059+19</f>
        <v>45476</v>
      </c>
    </row>
    <row r="1060" spans="1:7" hidden="1" x14ac:dyDescent="0.35">
      <c r="A1060" s="159">
        <v>25</v>
      </c>
      <c r="B1060" s="1" t="s">
        <v>2059</v>
      </c>
      <c r="C1060" s="216">
        <f t="shared" si="1808"/>
        <v>45457</v>
      </c>
      <c r="D1060" s="199">
        <f t="shared" si="1623"/>
        <v>45464</v>
      </c>
      <c r="E1060" s="199">
        <f t="shared" ref="E1060" si="1845">D1060+14</f>
        <v>45478</v>
      </c>
      <c r="F1060" s="199">
        <f t="shared" ref="F1060" si="1846">D1060+18</f>
        <v>45482</v>
      </c>
      <c r="G1060" s="199">
        <f t="shared" ref="G1060" si="1847">D1060+19</f>
        <v>45483</v>
      </c>
    </row>
    <row r="1061" spans="1:7" hidden="1" x14ac:dyDescent="0.35">
      <c r="A1061" s="159">
        <v>26</v>
      </c>
      <c r="B1061" s="1" t="s">
        <v>33</v>
      </c>
      <c r="C1061" s="221">
        <f t="shared" si="1808"/>
        <v>45464</v>
      </c>
      <c r="D1061" s="204">
        <f t="shared" si="1623"/>
        <v>45471</v>
      </c>
      <c r="E1061" s="204">
        <f t="shared" ref="E1061" si="1848">D1061+14</f>
        <v>45485</v>
      </c>
      <c r="F1061" s="204">
        <f t="shared" ref="F1061" si="1849">D1061+18</f>
        <v>45489</v>
      </c>
      <c r="G1061" s="204">
        <f t="shared" ref="G1061" si="1850">D1061+19</f>
        <v>45490</v>
      </c>
    </row>
    <row r="1062" spans="1:7" hidden="1" x14ac:dyDescent="0.35">
      <c r="A1062" s="159">
        <v>27</v>
      </c>
      <c r="B1062" s="1" t="s">
        <v>2072</v>
      </c>
      <c r="C1062" s="216">
        <f t="shared" si="1808"/>
        <v>45471</v>
      </c>
      <c r="D1062" s="199">
        <f t="shared" si="1623"/>
        <v>45478</v>
      </c>
      <c r="E1062" s="199">
        <f t="shared" ref="E1062" si="1851">D1062+14</f>
        <v>45492</v>
      </c>
      <c r="F1062" s="199">
        <f t="shared" ref="F1062" si="1852">D1062+18</f>
        <v>45496</v>
      </c>
      <c r="G1062" s="199">
        <f t="shared" ref="G1062" si="1853">D1062+19</f>
        <v>45497</v>
      </c>
    </row>
    <row r="1063" spans="1:7" hidden="1" x14ac:dyDescent="0.35">
      <c r="A1063" s="159">
        <v>28</v>
      </c>
      <c r="B1063" s="1" t="s">
        <v>2082</v>
      </c>
      <c r="C1063" s="216">
        <f t="shared" si="1808"/>
        <v>45478</v>
      </c>
      <c r="D1063" s="199">
        <f t="shared" si="1623"/>
        <v>45485</v>
      </c>
      <c r="E1063" s="199">
        <f t="shared" ref="E1063" si="1854">D1063+14</f>
        <v>45499</v>
      </c>
      <c r="F1063" s="199">
        <f t="shared" ref="F1063" si="1855">D1063+18</f>
        <v>45503</v>
      </c>
      <c r="G1063" s="199">
        <f t="shared" ref="G1063" si="1856">D1063+19</f>
        <v>45504</v>
      </c>
    </row>
    <row r="1064" spans="1:7" hidden="1" x14ac:dyDescent="0.35">
      <c r="A1064" s="159">
        <v>29</v>
      </c>
      <c r="B1064" s="1" t="s">
        <v>2093</v>
      </c>
      <c r="C1064" s="216">
        <f t="shared" si="1808"/>
        <v>45485</v>
      </c>
      <c r="D1064" s="199">
        <f t="shared" si="1623"/>
        <v>45492</v>
      </c>
      <c r="E1064" s="199">
        <f t="shared" ref="E1064" si="1857">D1064+14</f>
        <v>45506</v>
      </c>
      <c r="F1064" s="199">
        <f t="shared" ref="F1064" si="1858">D1064+18</f>
        <v>45510</v>
      </c>
      <c r="G1064" s="199">
        <f t="shared" ref="G1064" si="1859">D1064+19</f>
        <v>45511</v>
      </c>
    </row>
    <row r="1065" spans="1:7" hidden="1" x14ac:dyDescent="0.35">
      <c r="A1065" s="159">
        <v>30</v>
      </c>
      <c r="B1065" s="1" t="s">
        <v>2102</v>
      </c>
      <c r="C1065" s="216">
        <f t="shared" si="1808"/>
        <v>45492</v>
      </c>
      <c r="D1065" s="199">
        <f t="shared" si="1623"/>
        <v>45499</v>
      </c>
      <c r="E1065" s="199">
        <f t="shared" ref="E1065" si="1860">D1065+14</f>
        <v>45513</v>
      </c>
      <c r="F1065" s="199">
        <f t="shared" ref="F1065" si="1861">D1065+18</f>
        <v>45517</v>
      </c>
      <c r="G1065" s="199">
        <f t="shared" ref="G1065" si="1862">D1065+19</f>
        <v>45518</v>
      </c>
    </row>
    <row r="1066" spans="1:7" hidden="1" x14ac:dyDescent="0.35">
      <c r="A1066" s="159">
        <v>31</v>
      </c>
      <c r="B1066" s="1" t="s">
        <v>2109</v>
      </c>
      <c r="C1066" s="216">
        <f t="shared" si="1808"/>
        <v>45499</v>
      </c>
      <c r="D1066" s="199">
        <f t="shared" si="1623"/>
        <v>45506</v>
      </c>
      <c r="E1066" s="199">
        <f t="shared" ref="E1066" si="1863">D1066+14</f>
        <v>45520</v>
      </c>
      <c r="F1066" s="199">
        <f t="shared" ref="F1066" si="1864">D1066+18</f>
        <v>45524</v>
      </c>
      <c r="G1066" s="199">
        <f t="shared" ref="G1066" si="1865">D1066+19</f>
        <v>45525</v>
      </c>
    </row>
    <row r="1067" spans="1:7" hidden="1" x14ac:dyDescent="0.35">
      <c r="A1067" s="159">
        <v>32</v>
      </c>
      <c r="B1067" s="1" t="s">
        <v>2130</v>
      </c>
      <c r="C1067" s="216">
        <f t="shared" si="1808"/>
        <v>45506</v>
      </c>
      <c r="D1067" s="199">
        <f t="shared" si="1623"/>
        <v>45513</v>
      </c>
      <c r="E1067" s="199">
        <f t="shared" ref="E1067:E1068" si="1866">D1067+14</f>
        <v>45527</v>
      </c>
      <c r="F1067" s="199">
        <f t="shared" ref="F1067:F1068" si="1867">D1067+18</f>
        <v>45531</v>
      </c>
      <c r="G1067" s="199">
        <f t="shared" ref="G1067:G1068" si="1868">D1067+19</f>
        <v>45532</v>
      </c>
    </row>
    <row r="1068" spans="1:7" hidden="1" x14ac:dyDescent="0.35">
      <c r="A1068" s="159">
        <v>33</v>
      </c>
      <c r="B1068" s="1" t="s">
        <v>2119</v>
      </c>
      <c r="C1068" s="216">
        <f t="shared" si="1808"/>
        <v>45513</v>
      </c>
      <c r="D1068" s="199">
        <f t="shared" ref="D1068:D1076" si="1869">D1067+7</f>
        <v>45520</v>
      </c>
      <c r="E1068" s="199">
        <f t="shared" si="1866"/>
        <v>45534</v>
      </c>
      <c r="F1068" s="199">
        <f t="shared" si="1867"/>
        <v>45538</v>
      </c>
      <c r="G1068" s="199">
        <f t="shared" si="1868"/>
        <v>45539</v>
      </c>
    </row>
    <row r="1069" spans="1:7" hidden="1" x14ac:dyDescent="0.35">
      <c r="A1069" s="159">
        <v>34</v>
      </c>
      <c r="B1069" s="1" t="s">
        <v>2131</v>
      </c>
      <c r="C1069" s="216">
        <f t="shared" si="1808"/>
        <v>45520</v>
      </c>
      <c r="D1069" s="199">
        <f t="shared" si="1869"/>
        <v>45527</v>
      </c>
      <c r="E1069" s="199">
        <f t="shared" ref="E1069" si="1870">D1069+14</f>
        <v>45541</v>
      </c>
      <c r="F1069" s="199">
        <f t="shared" ref="F1069" si="1871">D1069+18</f>
        <v>45545</v>
      </c>
      <c r="G1069" s="199">
        <f t="shared" ref="G1069" si="1872">D1069+19</f>
        <v>45546</v>
      </c>
    </row>
    <row r="1070" spans="1:7" hidden="1" x14ac:dyDescent="0.35">
      <c r="A1070" s="159">
        <v>35</v>
      </c>
      <c r="B1070" s="1" t="s">
        <v>2145</v>
      </c>
      <c r="C1070" s="216">
        <f t="shared" si="1808"/>
        <v>45527</v>
      </c>
      <c r="D1070" s="199">
        <f t="shared" si="1869"/>
        <v>45534</v>
      </c>
      <c r="E1070" s="199">
        <f t="shared" ref="E1070" si="1873">D1070+14</f>
        <v>45548</v>
      </c>
      <c r="F1070" s="199">
        <f t="shared" ref="F1070" si="1874">D1070+18</f>
        <v>45552</v>
      </c>
      <c r="G1070" s="199">
        <f t="shared" ref="G1070" si="1875">D1070+19</f>
        <v>45553</v>
      </c>
    </row>
    <row r="1071" spans="1:7" hidden="1" x14ac:dyDescent="0.35">
      <c r="A1071" s="159">
        <v>36</v>
      </c>
      <c r="B1071" s="1" t="s">
        <v>2153</v>
      </c>
      <c r="C1071" s="216">
        <f t="shared" si="1808"/>
        <v>45534</v>
      </c>
      <c r="D1071" s="199">
        <f t="shared" si="1869"/>
        <v>45541</v>
      </c>
      <c r="E1071" s="199">
        <f t="shared" ref="E1071" si="1876">D1071+14</f>
        <v>45555</v>
      </c>
      <c r="F1071" s="199">
        <f t="shared" ref="F1071" si="1877">D1071+18</f>
        <v>45559</v>
      </c>
      <c r="G1071" s="199">
        <f t="shared" ref="G1071" si="1878">D1071+19</f>
        <v>45560</v>
      </c>
    </row>
    <row r="1072" spans="1:7" x14ac:dyDescent="0.35">
      <c r="A1072" s="159">
        <v>37</v>
      </c>
      <c r="B1072" s="1" t="s">
        <v>2162</v>
      </c>
      <c r="C1072" s="216">
        <f t="shared" si="1808"/>
        <v>45541</v>
      </c>
      <c r="D1072" s="199">
        <f t="shared" si="1869"/>
        <v>45548</v>
      </c>
      <c r="E1072" s="199">
        <f t="shared" ref="E1072" si="1879">D1072+14</f>
        <v>45562</v>
      </c>
      <c r="F1072" s="199">
        <f t="shared" ref="F1072" si="1880">D1072+18</f>
        <v>45566</v>
      </c>
      <c r="G1072" s="199">
        <f t="shared" ref="G1072" si="1881">D1072+19</f>
        <v>45567</v>
      </c>
    </row>
    <row r="1073" spans="1:13" x14ac:dyDescent="0.35">
      <c r="A1073" s="159">
        <v>38</v>
      </c>
      <c r="B1073" s="1" t="s">
        <v>2171</v>
      </c>
      <c r="C1073" s="216">
        <f t="shared" si="1808"/>
        <v>45548</v>
      </c>
      <c r="D1073" s="199">
        <f t="shared" si="1869"/>
        <v>45555</v>
      </c>
      <c r="E1073" s="199">
        <f t="shared" ref="E1073" si="1882">D1073+14</f>
        <v>45569</v>
      </c>
      <c r="F1073" s="199">
        <f t="shared" ref="F1073" si="1883">D1073+18</f>
        <v>45573</v>
      </c>
      <c r="G1073" s="199">
        <f t="shared" ref="G1073" si="1884">D1073+19</f>
        <v>45574</v>
      </c>
    </row>
    <row r="1074" spans="1:13" x14ac:dyDescent="0.35">
      <c r="A1074" s="159">
        <v>39</v>
      </c>
      <c r="B1074" s="1" t="s">
        <v>2181</v>
      </c>
      <c r="C1074" s="216">
        <f t="shared" si="1808"/>
        <v>45555</v>
      </c>
      <c r="D1074" s="199">
        <f t="shared" si="1869"/>
        <v>45562</v>
      </c>
      <c r="E1074" s="199">
        <f t="shared" ref="E1074" si="1885">D1074+14</f>
        <v>45576</v>
      </c>
      <c r="F1074" s="199">
        <f t="shared" ref="F1074" si="1886">D1074+18</f>
        <v>45580</v>
      </c>
      <c r="G1074" s="199">
        <f t="shared" ref="G1074" si="1887">D1074+19</f>
        <v>45581</v>
      </c>
    </row>
    <row r="1075" spans="1:13" x14ac:dyDescent="0.35">
      <c r="A1075" s="159">
        <v>40</v>
      </c>
      <c r="B1075" s="1" t="s">
        <v>2188</v>
      </c>
      <c r="C1075" s="216">
        <f t="shared" si="1808"/>
        <v>45562</v>
      </c>
      <c r="D1075" s="199">
        <f t="shared" si="1869"/>
        <v>45569</v>
      </c>
      <c r="E1075" s="199">
        <f t="shared" ref="E1075" si="1888">D1075+14</f>
        <v>45583</v>
      </c>
      <c r="F1075" s="199">
        <f t="shared" ref="F1075" si="1889">D1075+18</f>
        <v>45587</v>
      </c>
      <c r="G1075" s="199">
        <f t="shared" ref="G1075" si="1890">D1075+19</f>
        <v>45588</v>
      </c>
    </row>
    <row r="1076" spans="1:13" x14ac:dyDescent="0.35">
      <c r="A1076" s="158">
        <v>41</v>
      </c>
      <c r="B1076" s="20" t="s">
        <v>2200</v>
      </c>
      <c r="C1076" s="217">
        <f t="shared" si="1808"/>
        <v>45569</v>
      </c>
      <c r="D1076" s="196">
        <f t="shared" si="1869"/>
        <v>45576</v>
      </c>
      <c r="E1076" s="196">
        <f t="shared" ref="E1076" si="1891">D1076+14</f>
        <v>45590</v>
      </c>
      <c r="F1076" s="196">
        <f t="shared" ref="F1076" si="1892">D1076+18</f>
        <v>45594</v>
      </c>
      <c r="G1076" s="196">
        <f t="shared" ref="G1076" si="1893">D1076+19</f>
        <v>45595</v>
      </c>
    </row>
    <row r="1077" spans="1:13" x14ac:dyDescent="0.35">
      <c r="A1077" s="59"/>
      <c r="B1077"/>
      <c r="C1077" s="200"/>
      <c r="D1077" s="201"/>
      <c r="E1077" s="201"/>
      <c r="F1077" s="201"/>
      <c r="G1077" s="201"/>
    </row>
    <row r="1078" spans="1:13" x14ac:dyDescent="0.35">
      <c r="A1078" s="205" t="s">
        <v>555</v>
      </c>
      <c r="B1078" s="205" t="s">
        <v>1513</v>
      </c>
      <c r="C1078" s="116"/>
      <c r="D1078" s="34"/>
      <c r="E1078" s="34"/>
      <c r="F1078" s="34"/>
      <c r="G1078" s="34"/>
      <c r="H1078" s="34"/>
      <c r="I1078" s="34"/>
      <c r="J1078" s="10"/>
      <c r="K1078" s="10"/>
      <c r="L1078" s="10"/>
      <c r="M1078" s="10"/>
    </row>
    <row r="1079" spans="1:13" x14ac:dyDescent="0.35">
      <c r="A1079" s="205" t="s">
        <v>554</v>
      </c>
      <c r="B1079" s="205" t="s">
        <v>1514</v>
      </c>
      <c r="C1079" s="116"/>
      <c r="D1079" s="34"/>
      <c r="E1079" s="34"/>
      <c r="F1079" s="34"/>
      <c r="G1079" s="34"/>
      <c r="H1079" s="34"/>
      <c r="I1079" s="34"/>
      <c r="J1079" s="10"/>
      <c r="K1079" s="10"/>
      <c r="L1079" s="10"/>
      <c r="M1079" s="10"/>
    </row>
    <row r="1080" spans="1:13" x14ac:dyDescent="0.35">
      <c r="A1080" s="205" t="s">
        <v>556</v>
      </c>
      <c r="B1080" s="205" t="s">
        <v>1515</v>
      </c>
      <c r="C1080" s="116"/>
      <c r="D1080" s="34"/>
      <c r="E1080" s="34"/>
      <c r="F1080" s="34"/>
      <c r="G1080" s="34"/>
      <c r="H1080" s="34"/>
      <c r="I1080" s="34"/>
      <c r="J1080" s="10"/>
      <c r="K1080" s="10"/>
      <c r="L1080" s="10"/>
      <c r="M1080" s="10"/>
    </row>
    <row r="1081" spans="1:13" ht="5.5" customHeight="1" x14ac:dyDescent="0.35">
      <c r="A1081" s="10"/>
      <c r="B1081" s="10"/>
      <c r="C1081" s="116"/>
      <c r="D1081" s="34"/>
      <c r="E1081" s="34"/>
      <c r="F1081" s="34"/>
      <c r="G1081" s="34"/>
      <c r="H1081" s="34"/>
      <c r="I1081" s="34"/>
      <c r="J1081" s="10"/>
      <c r="K1081" s="10"/>
      <c r="L1081" s="10"/>
      <c r="M1081" s="10"/>
    </row>
    <row r="1082" spans="1:13" x14ac:dyDescent="0.35">
      <c r="A1082" s="94" t="s">
        <v>553</v>
      </c>
      <c r="B1082" s="94" t="s">
        <v>550</v>
      </c>
      <c r="C1082" s="94" t="s">
        <v>1</v>
      </c>
      <c r="D1082" s="94" t="s">
        <v>3</v>
      </c>
      <c r="E1082" s="94" t="s">
        <v>1574</v>
      </c>
      <c r="F1082" s="94" t="s">
        <v>1715</v>
      </c>
      <c r="G1082" s="94" t="s">
        <v>1724</v>
      </c>
      <c r="H1082" s="10"/>
      <c r="I1082" s="10"/>
      <c r="J1082" s="10"/>
    </row>
    <row r="1083" spans="1:13" hidden="1" x14ac:dyDescent="0.35">
      <c r="A1083" s="159">
        <v>7</v>
      </c>
      <c r="B1083" s="1" t="s">
        <v>1330</v>
      </c>
      <c r="C1083" s="198">
        <f t="shared" ref="C1083:C1104" si="1894">D1083-7</f>
        <v>44970</v>
      </c>
      <c r="D1083" s="199">
        <v>44977</v>
      </c>
      <c r="E1083" s="199"/>
      <c r="F1083" s="199">
        <f>D1083+10</f>
        <v>44987</v>
      </c>
      <c r="G1083" s="199">
        <f t="shared" ref="G1083" si="1895">F1083+10</f>
        <v>44997</v>
      </c>
    </row>
    <row r="1084" spans="1:13" hidden="1" x14ac:dyDescent="0.35">
      <c r="A1084" s="159">
        <v>8</v>
      </c>
      <c r="B1084" s="1" t="s">
        <v>1378</v>
      </c>
      <c r="C1084" s="198">
        <f t="shared" si="1894"/>
        <v>44976</v>
      </c>
      <c r="D1084" s="199">
        <f>D1083+6</f>
        <v>44983</v>
      </c>
      <c r="E1084" s="199"/>
      <c r="F1084" s="199">
        <f t="shared" ref="F1084:F1099" si="1896">D1084+13</f>
        <v>44996</v>
      </c>
      <c r="G1084" s="199">
        <f t="shared" ref="G1084:G1099" si="1897">D1084+16</f>
        <v>44999</v>
      </c>
    </row>
    <row r="1085" spans="1:13" hidden="1" x14ac:dyDescent="0.35">
      <c r="A1085" s="159">
        <v>9</v>
      </c>
      <c r="B1085" s="1" t="s">
        <v>1374</v>
      </c>
      <c r="C1085" s="198">
        <f t="shared" si="1894"/>
        <v>44983</v>
      </c>
      <c r="D1085" s="199">
        <f t="shared" ref="D1085:D1160" si="1898">D1084+7</f>
        <v>44990</v>
      </c>
      <c r="E1085" s="199"/>
      <c r="F1085" s="199">
        <f t="shared" si="1896"/>
        <v>45003</v>
      </c>
      <c r="G1085" s="199">
        <f t="shared" si="1897"/>
        <v>45006</v>
      </c>
    </row>
    <row r="1086" spans="1:13" hidden="1" x14ac:dyDescent="0.35">
      <c r="A1086" s="159">
        <v>10</v>
      </c>
      <c r="B1086" s="1" t="s">
        <v>1375</v>
      </c>
      <c r="C1086" s="198">
        <f t="shared" si="1894"/>
        <v>44990</v>
      </c>
      <c r="D1086" s="199">
        <f t="shared" si="1898"/>
        <v>44997</v>
      </c>
      <c r="E1086" s="199"/>
      <c r="F1086" s="199">
        <f t="shared" si="1896"/>
        <v>45010</v>
      </c>
      <c r="G1086" s="199">
        <f t="shared" si="1897"/>
        <v>45013</v>
      </c>
    </row>
    <row r="1087" spans="1:13" hidden="1" x14ac:dyDescent="0.35">
      <c r="A1087" s="159">
        <v>11</v>
      </c>
      <c r="B1087" s="1" t="s">
        <v>1376</v>
      </c>
      <c r="C1087" s="198">
        <f t="shared" si="1894"/>
        <v>44997</v>
      </c>
      <c r="D1087" s="199">
        <f t="shared" si="1898"/>
        <v>45004</v>
      </c>
      <c r="E1087" s="199"/>
      <c r="F1087" s="199">
        <f t="shared" si="1896"/>
        <v>45017</v>
      </c>
      <c r="G1087" s="199">
        <f t="shared" si="1897"/>
        <v>45020</v>
      </c>
    </row>
    <row r="1088" spans="1:13" hidden="1" x14ac:dyDescent="0.35">
      <c r="A1088" s="159">
        <v>12</v>
      </c>
      <c r="B1088" s="1" t="s">
        <v>1377</v>
      </c>
      <c r="C1088" s="198">
        <f t="shared" si="1894"/>
        <v>45004</v>
      </c>
      <c r="D1088" s="199">
        <f t="shared" si="1898"/>
        <v>45011</v>
      </c>
      <c r="E1088" s="199"/>
      <c r="F1088" s="199">
        <f t="shared" si="1896"/>
        <v>45024</v>
      </c>
      <c r="G1088" s="199">
        <f t="shared" si="1897"/>
        <v>45027</v>
      </c>
    </row>
    <row r="1089" spans="1:7" hidden="1" x14ac:dyDescent="0.35">
      <c r="A1089" s="159">
        <v>13</v>
      </c>
      <c r="B1089" s="1" t="s">
        <v>1382</v>
      </c>
      <c r="C1089" s="198">
        <f t="shared" si="1894"/>
        <v>45011</v>
      </c>
      <c r="D1089" s="199">
        <f t="shared" si="1898"/>
        <v>45018</v>
      </c>
      <c r="E1089" s="199"/>
      <c r="F1089" s="199">
        <f t="shared" si="1896"/>
        <v>45031</v>
      </c>
      <c r="G1089" s="199">
        <f t="shared" si="1897"/>
        <v>45034</v>
      </c>
    </row>
    <row r="1090" spans="1:7" hidden="1" x14ac:dyDescent="0.35">
      <c r="A1090" s="159">
        <v>14</v>
      </c>
      <c r="B1090" s="1" t="s">
        <v>1389</v>
      </c>
      <c r="C1090" s="198">
        <f t="shared" si="1894"/>
        <v>45018</v>
      </c>
      <c r="D1090" s="199">
        <f t="shared" si="1898"/>
        <v>45025</v>
      </c>
      <c r="E1090" s="199"/>
      <c r="F1090" s="199">
        <f t="shared" si="1896"/>
        <v>45038</v>
      </c>
      <c r="G1090" s="199">
        <f t="shared" si="1897"/>
        <v>45041</v>
      </c>
    </row>
    <row r="1091" spans="1:7" hidden="1" x14ac:dyDescent="0.35">
      <c r="A1091" s="159">
        <v>15</v>
      </c>
      <c r="B1091" s="1" t="s">
        <v>1395</v>
      </c>
      <c r="C1091" s="198">
        <f t="shared" si="1894"/>
        <v>45025</v>
      </c>
      <c r="D1091" s="199">
        <f t="shared" si="1898"/>
        <v>45032</v>
      </c>
      <c r="E1091" s="199"/>
      <c r="F1091" s="199">
        <f t="shared" si="1896"/>
        <v>45045</v>
      </c>
      <c r="G1091" s="199">
        <f t="shared" si="1897"/>
        <v>45048</v>
      </c>
    </row>
    <row r="1092" spans="1:7" hidden="1" x14ac:dyDescent="0.35">
      <c r="A1092" s="159">
        <v>16</v>
      </c>
      <c r="B1092" s="1" t="s">
        <v>1404</v>
      </c>
      <c r="C1092" s="198">
        <f t="shared" si="1894"/>
        <v>45032</v>
      </c>
      <c r="D1092" s="199">
        <f t="shared" si="1898"/>
        <v>45039</v>
      </c>
      <c r="E1092" s="199"/>
      <c r="F1092" s="199">
        <f t="shared" si="1896"/>
        <v>45052</v>
      </c>
      <c r="G1092" s="199">
        <f t="shared" si="1897"/>
        <v>45055</v>
      </c>
    </row>
    <row r="1093" spans="1:7" hidden="1" x14ac:dyDescent="0.35">
      <c r="A1093" s="159">
        <v>17</v>
      </c>
      <c r="B1093" s="1" t="s">
        <v>1414</v>
      </c>
      <c r="C1093" s="198">
        <f t="shared" si="1894"/>
        <v>45039</v>
      </c>
      <c r="D1093" s="199">
        <f t="shared" si="1898"/>
        <v>45046</v>
      </c>
      <c r="E1093" s="199"/>
      <c r="F1093" s="199">
        <f t="shared" si="1896"/>
        <v>45059</v>
      </c>
      <c r="G1093" s="199">
        <f t="shared" si="1897"/>
        <v>45062</v>
      </c>
    </row>
    <row r="1094" spans="1:7" hidden="1" x14ac:dyDescent="0.35">
      <c r="A1094" s="159">
        <v>18</v>
      </c>
      <c r="B1094" s="1" t="s">
        <v>1423</v>
      </c>
      <c r="C1094" s="198">
        <f t="shared" si="1894"/>
        <v>45046</v>
      </c>
      <c r="D1094" s="199">
        <f t="shared" si="1898"/>
        <v>45053</v>
      </c>
      <c r="E1094" s="199"/>
      <c r="F1094" s="199">
        <f t="shared" si="1896"/>
        <v>45066</v>
      </c>
      <c r="G1094" s="199">
        <f t="shared" si="1897"/>
        <v>45069</v>
      </c>
    </row>
    <row r="1095" spans="1:7" hidden="1" x14ac:dyDescent="0.35">
      <c r="A1095" s="159">
        <v>19</v>
      </c>
      <c r="B1095" s="1" t="s">
        <v>1432</v>
      </c>
      <c r="C1095" s="198">
        <f t="shared" si="1894"/>
        <v>45053</v>
      </c>
      <c r="D1095" s="199">
        <f t="shared" si="1898"/>
        <v>45060</v>
      </c>
      <c r="E1095" s="199"/>
      <c r="F1095" s="199">
        <f t="shared" si="1896"/>
        <v>45073</v>
      </c>
      <c r="G1095" s="199">
        <f t="shared" si="1897"/>
        <v>45076</v>
      </c>
    </row>
    <row r="1096" spans="1:7" hidden="1" x14ac:dyDescent="0.35">
      <c r="A1096" s="159">
        <v>20</v>
      </c>
      <c r="B1096" s="1" t="s">
        <v>1441</v>
      </c>
      <c r="C1096" s="198">
        <f t="shared" si="1894"/>
        <v>45060</v>
      </c>
      <c r="D1096" s="199">
        <f t="shared" si="1898"/>
        <v>45067</v>
      </c>
      <c r="E1096" s="199"/>
      <c r="F1096" s="199">
        <f t="shared" si="1896"/>
        <v>45080</v>
      </c>
      <c r="G1096" s="199">
        <f t="shared" si="1897"/>
        <v>45083</v>
      </c>
    </row>
    <row r="1097" spans="1:7" hidden="1" x14ac:dyDescent="0.35">
      <c r="A1097" s="159">
        <v>21</v>
      </c>
      <c r="B1097" s="1" t="s">
        <v>1449</v>
      </c>
      <c r="C1097" s="198">
        <f t="shared" si="1894"/>
        <v>45067</v>
      </c>
      <c r="D1097" s="199">
        <f t="shared" si="1898"/>
        <v>45074</v>
      </c>
      <c r="E1097" s="199"/>
      <c r="F1097" s="199">
        <f t="shared" si="1896"/>
        <v>45087</v>
      </c>
      <c r="G1097" s="199">
        <f t="shared" si="1897"/>
        <v>45090</v>
      </c>
    </row>
    <row r="1098" spans="1:7" hidden="1" x14ac:dyDescent="0.35">
      <c r="A1098" s="159">
        <v>22</v>
      </c>
      <c r="B1098" s="1" t="s">
        <v>1480</v>
      </c>
      <c r="C1098" s="198">
        <f t="shared" si="1894"/>
        <v>45074</v>
      </c>
      <c r="D1098" s="199">
        <f t="shared" si="1898"/>
        <v>45081</v>
      </c>
      <c r="E1098" s="199"/>
      <c r="F1098" s="199">
        <f t="shared" si="1896"/>
        <v>45094</v>
      </c>
      <c r="G1098" s="199">
        <f t="shared" si="1897"/>
        <v>45097</v>
      </c>
    </row>
    <row r="1099" spans="1:7" hidden="1" x14ac:dyDescent="0.35">
      <c r="A1099" s="159">
        <v>23</v>
      </c>
      <c r="B1099" s="1" t="s">
        <v>1466</v>
      </c>
      <c r="C1099" s="198">
        <f t="shared" si="1894"/>
        <v>45081</v>
      </c>
      <c r="D1099" s="199">
        <f t="shared" si="1898"/>
        <v>45088</v>
      </c>
      <c r="E1099" s="199"/>
      <c r="F1099" s="199">
        <f t="shared" si="1896"/>
        <v>45101</v>
      </c>
      <c r="G1099" s="199">
        <f t="shared" si="1897"/>
        <v>45104</v>
      </c>
    </row>
    <row r="1100" spans="1:7" hidden="1" x14ac:dyDescent="0.35">
      <c r="A1100" s="159">
        <v>24</v>
      </c>
      <c r="B1100" s="1" t="s">
        <v>1516</v>
      </c>
      <c r="C1100" s="198">
        <f t="shared" si="1894"/>
        <v>45087</v>
      </c>
      <c r="D1100" s="199">
        <v>45094</v>
      </c>
      <c r="E1100" s="199"/>
      <c r="F1100" s="199">
        <f t="shared" ref="F1100:F1109" si="1899">D1100+18</f>
        <v>45112</v>
      </c>
      <c r="G1100" s="199">
        <f t="shared" ref="G1100:G1109" si="1900">D1100+22</f>
        <v>45116</v>
      </c>
    </row>
    <row r="1101" spans="1:7" hidden="1" x14ac:dyDescent="0.35">
      <c r="A1101" s="159">
        <v>25</v>
      </c>
      <c r="B1101" s="1" t="s">
        <v>1517</v>
      </c>
      <c r="C1101" s="198">
        <f t="shared" si="1894"/>
        <v>45094</v>
      </c>
      <c r="D1101" s="199">
        <f t="shared" si="1898"/>
        <v>45101</v>
      </c>
      <c r="E1101" s="199"/>
      <c r="F1101" s="199">
        <f t="shared" si="1899"/>
        <v>45119</v>
      </c>
      <c r="G1101" s="199">
        <f t="shared" si="1900"/>
        <v>45123</v>
      </c>
    </row>
    <row r="1102" spans="1:7" hidden="1" x14ac:dyDescent="0.35">
      <c r="A1102" s="159">
        <v>26</v>
      </c>
      <c r="B1102" s="1" t="s">
        <v>1518</v>
      </c>
      <c r="C1102" s="198">
        <f t="shared" si="1894"/>
        <v>45101</v>
      </c>
      <c r="D1102" s="199">
        <f t="shared" si="1898"/>
        <v>45108</v>
      </c>
      <c r="E1102" s="199"/>
      <c r="F1102" s="199">
        <f t="shared" si="1899"/>
        <v>45126</v>
      </c>
      <c r="G1102" s="199">
        <f t="shared" si="1900"/>
        <v>45130</v>
      </c>
    </row>
    <row r="1103" spans="1:7" hidden="1" x14ac:dyDescent="0.35">
      <c r="A1103" s="159">
        <v>27</v>
      </c>
      <c r="B1103" s="1" t="s">
        <v>1519</v>
      </c>
      <c r="C1103" s="198">
        <f t="shared" si="1894"/>
        <v>45108</v>
      </c>
      <c r="D1103" s="199">
        <f t="shared" si="1898"/>
        <v>45115</v>
      </c>
      <c r="E1103" s="199"/>
      <c r="F1103" s="199">
        <f t="shared" si="1899"/>
        <v>45133</v>
      </c>
      <c r="G1103" s="199">
        <f t="shared" si="1900"/>
        <v>45137</v>
      </c>
    </row>
    <row r="1104" spans="1:7" hidden="1" x14ac:dyDescent="0.35">
      <c r="A1104" s="159">
        <v>28</v>
      </c>
      <c r="B1104" s="1" t="s">
        <v>1520</v>
      </c>
      <c r="C1104" s="198">
        <f t="shared" si="1894"/>
        <v>45115</v>
      </c>
      <c r="D1104" s="199">
        <f t="shared" si="1898"/>
        <v>45122</v>
      </c>
      <c r="E1104" s="199"/>
      <c r="F1104" s="199">
        <f t="shared" si="1899"/>
        <v>45140</v>
      </c>
      <c r="G1104" s="199">
        <f t="shared" si="1900"/>
        <v>45144</v>
      </c>
    </row>
    <row r="1105" spans="1:7" hidden="1" x14ac:dyDescent="0.35">
      <c r="A1105" s="159">
        <v>29</v>
      </c>
      <c r="B1105" s="1" t="s">
        <v>1527</v>
      </c>
      <c r="C1105" s="198">
        <f t="shared" ref="C1105" si="1901">D1105-7</f>
        <v>45122</v>
      </c>
      <c r="D1105" s="199">
        <f t="shared" si="1898"/>
        <v>45129</v>
      </c>
      <c r="E1105" s="199">
        <f t="shared" ref="E1105:E1110" si="1902">D1105+16</f>
        <v>45145</v>
      </c>
      <c r="F1105" s="199">
        <f t="shared" si="1899"/>
        <v>45147</v>
      </c>
      <c r="G1105" s="199">
        <f t="shared" si="1900"/>
        <v>45151</v>
      </c>
    </row>
    <row r="1106" spans="1:7" hidden="1" x14ac:dyDescent="0.35">
      <c r="A1106" s="159">
        <v>30</v>
      </c>
      <c r="B1106" s="1" t="s">
        <v>33</v>
      </c>
      <c r="C1106" s="203">
        <f t="shared" ref="C1106" si="1903">D1106-7</f>
        <v>45129</v>
      </c>
      <c r="D1106" s="204">
        <f t="shared" si="1898"/>
        <v>45136</v>
      </c>
      <c r="E1106" s="204">
        <f t="shared" si="1902"/>
        <v>45152</v>
      </c>
      <c r="F1106" s="204">
        <f t="shared" si="1899"/>
        <v>45154</v>
      </c>
      <c r="G1106" s="204">
        <f t="shared" si="1900"/>
        <v>45158</v>
      </c>
    </row>
    <row r="1107" spans="1:7" hidden="1" x14ac:dyDescent="0.35">
      <c r="A1107" s="159">
        <v>31</v>
      </c>
      <c r="B1107" s="1" t="s">
        <v>1551</v>
      </c>
      <c r="C1107" s="198">
        <f t="shared" ref="C1107" si="1904">D1107-7</f>
        <v>45136</v>
      </c>
      <c r="D1107" s="199">
        <f t="shared" si="1898"/>
        <v>45143</v>
      </c>
      <c r="E1107" s="199">
        <f t="shared" si="1902"/>
        <v>45159</v>
      </c>
      <c r="F1107" s="199">
        <f t="shared" si="1899"/>
        <v>45161</v>
      </c>
      <c r="G1107" s="199">
        <f t="shared" si="1900"/>
        <v>45165</v>
      </c>
    </row>
    <row r="1108" spans="1:7" hidden="1" x14ac:dyDescent="0.35">
      <c r="A1108" s="159">
        <v>32</v>
      </c>
      <c r="B1108" s="1" t="s">
        <v>1558</v>
      </c>
      <c r="C1108" s="198">
        <f t="shared" ref="C1108" si="1905">D1108-7</f>
        <v>45143</v>
      </c>
      <c r="D1108" s="199">
        <f t="shared" si="1898"/>
        <v>45150</v>
      </c>
      <c r="E1108" s="199">
        <f t="shared" si="1902"/>
        <v>45166</v>
      </c>
      <c r="F1108" s="199">
        <f t="shared" si="1899"/>
        <v>45168</v>
      </c>
      <c r="G1108" s="199">
        <f t="shared" si="1900"/>
        <v>45172</v>
      </c>
    </row>
    <row r="1109" spans="1:7" hidden="1" x14ac:dyDescent="0.35">
      <c r="A1109" s="159">
        <v>33</v>
      </c>
      <c r="B1109" s="1" t="s">
        <v>1569</v>
      </c>
      <c r="C1109" s="198">
        <f t="shared" ref="C1109" si="1906">D1109-7</f>
        <v>45150</v>
      </c>
      <c r="D1109" s="199">
        <f t="shared" si="1898"/>
        <v>45157</v>
      </c>
      <c r="E1109" s="199">
        <f t="shared" si="1902"/>
        <v>45173</v>
      </c>
      <c r="F1109" s="199">
        <f t="shared" si="1899"/>
        <v>45175</v>
      </c>
      <c r="G1109" s="199">
        <f t="shared" si="1900"/>
        <v>45179</v>
      </c>
    </row>
    <row r="1110" spans="1:7" hidden="1" x14ac:dyDescent="0.35">
      <c r="A1110" s="159">
        <v>34</v>
      </c>
      <c r="B1110" s="1" t="s">
        <v>1579</v>
      </c>
      <c r="C1110" s="198">
        <f t="shared" ref="C1110" si="1907">D1110-7</f>
        <v>45157</v>
      </c>
      <c r="D1110" s="199">
        <f t="shared" si="1898"/>
        <v>45164</v>
      </c>
      <c r="E1110" s="199">
        <f t="shared" si="1902"/>
        <v>45180</v>
      </c>
      <c r="F1110" s="199">
        <f t="shared" ref="F1110" si="1908">D1110+18</f>
        <v>45182</v>
      </c>
      <c r="G1110" s="199">
        <f t="shared" ref="G1110" si="1909">D1110+22</f>
        <v>45186</v>
      </c>
    </row>
    <row r="1111" spans="1:7" hidden="1" x14ac:dyDescent="0.35">
      <c r="A1111" s="159">
        <v>35</v>
      </c>
      <c r="B1111" s="1" t="s">
        <v>1584</v>
      </c>
      <c r="C1111" s="198">
        <f t="shared" ref="C1111" si="1910">D1111-7</f>
        <v>45164</v>
      </c>
      <c r="D1111" s="199">
        <f t="shared" si="1898"/>
        <v>45171</v>
      </c>
      <c r="E1111" s="199">
        <f t="shared" ref="E1111" si="1911">D1111+16</f>
        <v>45187</v>
      </c>
      <c r="F1111" s="199">
        <f t="shared" ref="F1111" si="1912">D1111+18</f>
        <v>45189</v>
      </c>
      <c r="G1111" s="199">
        <f t="shared" ref="G1111" si="1913">D1111+22</f>
        <v>45193</v>
      </c>
    </row>
    <row r="1112" spans="1:7" hidden="1" x14ac:dyDescent="0.35">
      <c r="A1112" s="159">
        <v>36</v>
      </c>
      <c r="B1112" s="1" t="s">
        <v>1594</v>
      </c>
      <c r="C1112" s="198">
        <f t="shared" ref="C1112" si="1914">D1112-7</f>
        <v>45171</v>
      </c>
      <c r="D1112" s="199">
        <f t="shared" si="1898"/>
        <v>45178</v>
      </c>
      <c r="E1112" s="199">
        <f t="shared" ref="E1112" si="1915">D1112+16</f>
        <v>45194</v>
      </c>
      <c r="F1112" s="199">
        <f t="shared" ref="F1112" si="1916">D1112+18</f>
        <v>45196</v>
      </c>
      <c r="G1112" s="199">
        <f t="shared" ref="G1112" si="1917">D1112+22</f>
        <v>45200</v>
      </c>
    </row>
    <row r="1113" spans="1:7" hidden="1" x14ac:dyDescent="0.35">
      <c r="A1113" s="159">
        <v>37</v>
      </c>
      <c r="B1113" s="1" t="s">
        <v>1602</v>
      </c>
      <c r="C1113" s="198">
        <f t="shared" ref="C1113" si="1918">D1113-7</f>
        <v>45178</v>
      </c>
      <c r="D1113" s="199">
        <f t="shared" si="1898"/>
        <v>45185</v>
      </c>
      <c r="E1113" s="199">
        <f t="shared" ref="E1113" si="1919">D1113+16</f>
        <v>45201</v>
      </c>
      <c r="F1113" s="199">
        <f t="shared" ref="F1113" si="1920">D1113+18</f>
        <v>45203</v>
      </c>
      <c r="G1113" s="199">
        <f t="shared" ref="G1113" si="1921">D1113+22</f>
        <v>45207</v>
      </c>
    </row>
    <row r="1114" spans="1:7" hidden="1" x14ac:dyDescent="0.35">
      <c r="A1114" s="159">
        <v>38</v>
      </c>
      <c r="B1114" s="1" t="s">
        <v>1615</v>
      </c>
      <c r="C1114" s="198">
        <f t="shared" ref="C1114" si="1922">D1114-7</f>
        <v>45185</v>
      </c>
      <c r="D1114" s="199">
        <f t="shared" si="1898"/>
        <v>45192</v>
      </c>
      <c r="E1114" s="199">
        <f t="shared" ref="E1114" si="1923">D1114+16</f>
        <v>45208</v>
      </c>
      <c r="F1114" s="199">
        <f t="shared" ref="F1114" si="1924">D1114+18</f>
        <v>45210</v>
      </c>
      <c r="G1114" s="199">
        <f t="shared" ref="G1114" si="1925">D1114+22</f>
        <v>45214</v>
      </c>
    </row>
    <row r="1115" spans="1:7" hidden="1" x14ac:dyDescent="0.35">
      <c r="A1115" s="159">
        <v>39</v>
      </c>
      <c r="B1115" s="1" t="s">
        <v>1626</v>
      </c>
      <c r="C1115" s="198">
        <f t="shared" ref="C1115" si="1926">D1115-7</f>
        <v>45192</v>
      </c>
      <c r="D1115" s="199">
        <f t="shared" si="1898"/>
        <v>45199</v>
      </c>
      <c r="E1115" s="199">
        <f t="shared" ref="E1115" si="1927">D1115+16</f>
        <v>45215</v>
      </c>
      <c r="F1115" s="199">
        <f t="shared" ref="F1115" si="1928">D1115+18</f>
        <v>45217</v>
      </c>
      <c r="G1115" s="199">
        <f t="shared" ref="G1115" si="1929">D1115+22</f>
        <v>45221</v>
      </c>
    </row>
    <row r="1116" spans="1:7" hidden="1" x14ac:dyDescent="0.35">
      <c r="A1116" s="159">
        <v>40</v>
      </c>
      <c r="B1116" s="1" t="s">
        <v>1636</v>
      </c>
      <c r="C1116" s="198">
        <f t="shared" ref="C1116" si="1930">D1116-7</f>
        <v>45199</v>
      </c>
      <c r="D1116" s="199">
        <f t="shared" si="1898"/>
        <v>45206</v>
      </c>
      <c r="E1116" s="199">
        <f t="shared" ref="E1116" si="1931">D1116+16</f>
        <v>45222</v>
      </c>
      <c r="F1116" s="199">
        <f t="shared" ref="F1116" si="1932">D1116+18</f>
        <v>45224</v>
      </c>
      <c r="G1116" s="199">
        <f t="shared" ref="G1116" si="1933">D1116+22</f>
        <v>45228</v>
      </c>
    </row>
    <row r="1117" spans="1:7" hidden="1" x14ac:dyDescent="0.35">
      <c r="A1117" s="159">
        <v>41</v>
      </c>
      <c r="B1117" s="1" t="s">
        <v>1645</v>
      </c>
      <c r="C1117" s="198">
        <f t="shared" ref="C1117" si="1934">D1117-7</f>
        <v>45206</v>
      </c>
      <c r="D1117" s="199">
        <f t="shared" si="1898"/>
        <v>45213</v>
      </c>
      <c r="E1117" s="199">
        <f t="shared" ref="E1117" si="1935">D1117+16</f>
        <v>45229</v>
      </c>
      <c r="F1117" s="199">
        <f t="shared" ref="F1117" si="1936">D1117+18</f>
        <v>45231</v>
      </c>
      <c r="G1117" s="199">
        <f t="shared" ref="G1117" si="1937">D1117+22</f>
        <v>45235</v>
      </c>
    </row>
    <row r="1118" spans="1:7" hidden="1" x14ac:dyDescent="0.35">
      <c r="A1118" s="159">
        <v>42</v>
      </c>
      <c r="B1118" s="1" t="s">
        <v>1654</v>
      </c>
      <c r="C1118" s="198">
        <f t="shared" ref="C1118" si="1938">D1118-7</f>
        <v>45213</v>
      </c>
      <c r="D1118" s="199">
        <f t="shared" si="1898"/>
        <v>45220</v>
      </c>
      <c r="E1118" s="199">
        <f t="shared" ref="E1118" si="1939">D1118+16</f>
        <v>45236</v>
      </c>
      <c r="F1118" s="199">
        <f t="shared" ref="F1118" si="1940">D1118+18</f>
        <v>45238</v>
      </c>
      <c r="G1118" s="199">
        <f t="shared" ref="G1118" si="1941">D1118+22</f>
        <v>45242</v>
      </c>
    </row>
    <row r="1119" spans="1:7" hidden="1" x14ac:dyDescent="0.35">
      <c r="A1119" s="159">
        <v>43</v>
      </c>
      <c r="B1119" s="1" t="s">
        <v>1664</v>
      </c>
      <c r="C1119" s="198">
        <f t="shared" ref="C1119" si="1942">D1119-7</f>
        <v>45220</v>
      </c>
      <c r="D1119" s="199">
        <f t="shared" si="1898"/>
        <v>45227</v>
      </c>
      <c r="E1119" s="199">
        <f t="shared" ref="E1119" si="1943">D1119+16</f>
        <v>45243</v>
      </c>
      <c r="F1119" s="199">
        <f t="shared" ref="F1119" si="1944">D1119+18</f>
        <v>45245</v>
      </c>
      <c r="G1119" s="199">
        <f t="shared" ref="G1119" si="1945">D1119+22</f>
        <v>45249</v>
      </c>
    </row>
    <row r="1120" spans="1:7" hidden="1" x14ac:dyDescent="0.35">
      <c r="A1120" s="159">
        <v>44</v>
      </c>
      <c r="B1120" s="1" t="s">
        <v>1673</v>
      </c>
      <c r="C1120" s="198">
        <f t="shared" ref="C1120" si="1946">D1120-7</f>
        <v>45227</v>
      </c>
      <c r="D1120" s="199">
        <f t="shared" si="1898"/>
        <v>45234</v>
      </c>
      <c r="E1120" s="199">
        <f t="shared" ref="E1120" si="1947">D1120+16</f>
        <v>45250</v>
      </c>
      <c r="F1120" s="199">
        <f t="shared" ref="F1120" si="1948">D1120+18</f>
        <v>45252</v>
      </c>
      <c r="G1120" s="199">
        <f t="shared" ref="G1120" si="1949">D1120+22</f>
        <v>45256</v>
      </c>
    </row>
    <row r="1121" spans="1:7" hidden="1" x14ac:dyDescent="0.35">
      <c r="A1121" s="159">
        <v>45</v>
      </c>
      <c r="B1121" s="1" t="s">
        <v>1682</v>
      </c>
      <c r="C1121" s="198">
        <f t="shared" ref="C1121" si="1950">D1121-7</f>
        <v>45234</v>
      </c>
      <c r="D1121" s="199">
        <f t="shared" si="1898"/>
        <v>45241</v>
      </c>
      <c r="E1121" s="199">
        <f t="shared" ref="E1121" si="1951">D1121+16</f>
        <v>45257</v>
      </c>
      <c r="F1121" s="199">
        <f t="shared" ref="F1121" si="1952">D1121+18</f>
        <v>45259</v>
      </c>
      <c r="G1121" s="199">
        <f t="shared" ref="G1121" si="1953">D1121+22</f>
        <v>45263</v>
      </c>
    </row>
    <row r="1122" spans="1:7" hidden="1" x14ac:dyDescent="0.35">
      <c r="A1122" s="159">
        <v>46</v>
      </c>
      <c r="B1122" s="1" t="s">
        <v>1688</v>
      </c>
      <c r="C1122" s="198">
        <f t="shared" ref="C1122" si="1954">D1122-7</f>
        <v>45241</v>
      </c>
      <c r="D1122" s="199">
        <f t="shared" si="1898"/>
        <v>45248</v>
      </c>
      <c r="E1122" s="199">
        <f t="shared" ref="E1122" si="1955">D1122+16</f>
        <v>45264</v>
      </c>
      <c r="F1122" s="199">
        <f t="shared" ref="F1122" si="1956">D1122+18</f>
        <v>45266</v>
      </c>
      <c r="G1122" s="199">
        <f t="shared" ref="G1122" si="1957">D1122+22</f>
        <v>45270</v>
      </c>
    </row>
    <row r="1123" spans="1:7" hidden="1" x14ac:dyDescent="0.35">
      <c r="A1123" s="159">
        <v>47</v>
      </c>
      <c r="B1123" s="1" t="s">
        <v>1704</v>
      </c>
      <c r="C1123" s="198">
        <f t="shared" ref="C1123:C1124" si="1958">D1123-7</f>
        <v>45248</v>
      </c>
      <c r="D1123" s="199">
        <f t="shared" si="1898"/>
        <v>45255</v>
      </c>
      <c r="E1123" s="199">
        <f t="shared" ref="E1123:E1124" si="1959">D1123+16</f>
        <v>45271</v>
      </c>
      <c r="F1123" s="199">
        <f t="shared" ref="F1123:F1124" si="1960">D1123+18</f>
        <v>45273</v>
      </c>
      <c r="G1123" s="199">
        <f t="shared" ref="G1123:G1124" si="1961">D1123+22</f>
        <v>45277</v>
      </c>
    </row>
    <row r="1124" spans="1:7" hidden="1" x14ac:dyDescent="0.35">
      <c r="A1124" s="159">
        <v>48</v>
      </c>
      <c r="B1124" s="1" t="s">
        <v>1705</v>
      </c>
      <c r="C1124" s="198">
        <f t="shared" si="1958"/>
        <v>45255</v>
      </c>
      <c r="D1124" s="199">
        <f t="shared" si="1898"/>
        <v>45262</v>
      </c>
      <c r="E1124" s="199">
        <f t="shared" si="1959"/>
        <v>45278</v>
      </c>
      <c r="F1124" s="199">
        <f t="shared" si="1960"/>
        <v>45280</v>
      </c>
      <c r="G1124" s="199">
        <f t="shared" si="1961"/>
        <v>45284</v>
      </c>
    </row>
    <row r="1125" spans="1:7" hidden="1" x14ac:dyDescent="0.35">
      <c r="A1125" s="159">
        <v>49</v>
      </c>
      <c r="B1125" s="1" t="s">
        <v>33</v>
      </c>
      <c r="C1125" s="203">
        <f t="shared" ref="C1125" si="1962">D1125-7</f>
        <v>45262</v>
      </c>
      <c r="D1125" s="204">
        <f t="shared" si="1898"/>
        <v>45269</v>
      </c>
      <c r="E1125" s="204">
        <f t="shared" ref="E1125" si="1963">D1125+16</f>
        <v>45285</v>
      </c>
      <c r="F1125" s="204">
        <f t="shared" ref="F1125" si="1964">D1125+18</f>
        <v>45287</v>
      </c>
      <c r="G1125" s="204">
        <f t="shared" ref="G1125" si="1965">D1125+22</f>
        <v>45291</v>
      </c>
    </row>
    <row r="1126" spans="1:7" hidden="1" x14ac:dyDescent="0.35">
      <c r="A1126" s="159">
        <v>50</v>
      </c>
      <c r="B1126" s="1" t="s">
        <v>1759</v>
      </c>
      <c r="C1126" s="198">
        <f t="shared" ref="C1126:C1127" si="1966">D1126-7</f>
        <v>45269</v>
      </c>
      <c r="D1126" s="199">
        <f t="shared" si="1898"/>
        <v>45276</v>
      </c>
      <c r="E1126" s="199">
        <f t="shared" ref="E1126:E1127" si="1967">D1126+16</f>
        <v>45292</v>
      </c>
      <c r="F1126" s="199">
        <f t="shared" ref="F1126:F1127" si="1968">D1126+18</f>
        <v>45294</v>
      </c>
      <c r="G1126" s="199">
        <f t="shared" ref="G1126:G1127" si="1969">D1126+22</f>
        <v>45298</v>
      </c>
    </row>
    <row r="1127" spans="1:7" hidden="1" x14ac:dyDescent="0.35">
      <c r="A1127" s="159">
        <v>51</v>
      </c>
      <c r="B1127" s="1" t="s">
        <v>1750</v>
      </c>
      <c r="C1127" s="216">
        <f t="shared" si="1966"/>
        <v>45276</v>
      </c>
      <c r="D1127" s="199">
        <f t="shared" si="1898"/>
        <v>45283</v>
      </c>
      <c r="E1127" s="199">
        <f t="shared" si="1967"/>
        <v>45299</v>
      </c>
      <c r="F1127" s="199">
        <f t="shared" si="1968"/>
        <v>45301</v>
      </c>
      <c r="G1127" s="199">
        <f t="shared" si="1969"/>
        <v>45305</v>
      </c>
    </row>
    <row r="1128" spans="1:7" hidden="1" x14ac:dyDescent="0.35">
      <c r="A1128" s="159">
        <v>52</v>
      </c>
      <c r="B1128" s="1" t="s">
        <v>1766</v>
      </c>
      <c r="C1128" s="216">
        <f t="shared" ref="C1128" si="1970">D1128-7</f>
        <v>45283</v>
      </c>
      <c r="D1128" s="199">
        <f t="shared" si="1898"/>
        <v>45290</v>
      </c>
      <c r="E1128" s="199">
        <f t="shared" ref="E1128" si="1971">D1128+16</f>
        <v>45306</v>
      </c>
      <c r="F1128" s="199">
        <f t="shared" ref="F1128" si="1972">D1128+18</f>
        <v>45308</v>
      </c>
      <c r="G1128" s="199">
        <f t="shared" ref="G1128" si="1973">D1128+22</f>
        <v>45312</v>
      </c>
    </row>
    <row r="1129" spans="1:7" hidden="1" x14ac:dyDescent="0.35">
      <c r="A1129" s="159">
        <v>1</v>
      </c>
      <c r="B1129" s="1" t="s">
        <v>1774</v>
      </c>
      <c r="C1129" s="216">
        <f t="shared" ref="C1129" si="1974">D1129-7</f>
        <v>45290</v>
      </c>
      <c r="D1129" s="199">
        <f t="shared" si="1898"/>
        <v>45297</v>
      </c>
      <c r="E1129" s="199">
        <f t="shared" ref="E1129" si="1975">D1129+16</f>
        <v>45313</v>
      </c>
      <c r="F1129" s="199">
        <f t="shared" ref="F1129" si="1976">D1129+18</f>
        <v>45315</v>
      </c>
      <c r="G1129" s="199">
        <f t="shared" ref="G1129" si="1977">D1129+22</f>
        <v>45319</v>
      </c>
    </row>
    <row r="1130" spans="1:7" hidden="1" x14ac:dyDescent="0.35">
      <c r="A1130" s="159">
        <v>2</v>
      </c>
      <c r="B1130" s="1" t="s">
        <v>1820</v>
      </c>
      <c r="C1130" s="216">
        <f t="shared" ref="C1130" si="1978">D1130-7</f>
        <v>45297</v>
      </c>
      <c r="D1130" s="199">
        <f t="shared" si="1898"/>
        <v>45304</v>
      </c>
      <c r="E1130" s="199">
        <f t="shared" ref="E1130" si="1979">D1130+16</f>
        <v>45320</v>
      </c>
      <c r="F1130" s="199">
        <f t="shared" ref="F1130" si="1980">D1130+18</f>
        <v>45322</v>
      </c>
      <c r="G1130" s="199">
        <f t="shared" ref="G1130" si="1981">D1130+22</f>
        <v>45326</v>
      </c>
    </row>
    <row r="1131" spans="1:7" hidden="1" x14ac:dyDescent="0.35">
      <c r="A1131" s="159">
        <v>3</v>
      </c>
      <c r="B1131" s="1" t="s">
        <v>1819</v>
      </c>
      <c r="C1131" s="216">
        <f t="shared" ref="C1131" si="1982">D1131-7</f>
        <v>45304</v>
      </c>
      <c r="D1131" s="199">
        <f t="shared" si="1898"/>
        <v>45311</v>
      </c>
      <c r="E1131" s="199">
        <f t="shared" ref="E1131" si="1983">D1131+16</f>
        <v>45327</v>
      </c>
      <c r="F1131" s="199">
        <f t="shared" ref="F1131" si="1984">D1131+18</f>
        <v>45329</v>
      </c>
      <c r="G1131" s="199">
        <f t="shared" ref="G1131" si="1985">D1131+22</f>
        <v>45333</v>
      </c>
    </row>
    <row r="1132" spans="1:7" hidden="1" x14ac:dyDescent="0.35">
      <c r="A1132" s="159">
        <v>4</v>
      </c>
      <c r="B1132" s="1" t="s">
        <v>1818</v>
      </c>
      <c r="C1132" s="216">
        <f t="shared" ref="C1132" si="1986">D1132-7</f>
        <v>45311</v>
      </c>
      <c r="D1132" s="199">
        <f t="shared" si="1898"/>
        <v>45318</v>
      </c>
      <c r="E1132" s="199">
        <f t="shared" ref="E1132" si="1987">D1132+16</f>
        <v>45334</v>
      </c>
      <c r="F1132" s="199">
        <f t="shared" ref="F1132" si="1988">D1132+18</f>
        <v>45336</v>
      </c>
      <c r="G1132" s="199">
        <f t="shared" ref="G1132" si="1989">D1132+22</f>
        <v>45340</v>
      </c>
    </row>
    <row r="1133" spans="1:7" hidden="1" x14ac:dyDescent="0.35">
      <c r="A1133" s="159">
        <v>5</v>
      </c>
      <c r="B1133" s="1" t="s">
        <v>1870</v>
      </c>
      <c r="C1133" s="216">
        <f t="shared" ref="C1133:C1134" si="1990">D1133-7</f>
        <v>45318</v>
      </c>
      <c r="D1133" s="199">
        <f t="shared" si="1898"/>
        <v>45325</v>
      </c>
      <c r="E1133" s="199">
        <f t="shared" ref="E1133:E1134" si="1991">D1133+16</f>
        <v>45341</v>
      </c>
      <c r="F1133" s="199">
        <f t="shared" ref="F1133:F1134" si="1992">D1133+18</f>
        <v>45343</v>
      </c>
      <c r="G1133" s="199">
        <f t="shared" ref="G1133:G1134" si="1993">D1133+22</f>
        <v>45347</v>
      </c>
    </row>
    <row r="1134" spans="1:7" hidden="1" x14ac:dyDescent="0.35">
      <c r="A1134" s="159">
        <v>6</v>
      </c>
      <c r="B1134" s="1" t="s">
        <v>33</v>
      </c>
      <c r="C1134" s="221">
        <f t="shared" si="1990"/>
        <v>45325</v>
      </c>
      <c r="D1134" s="204">
        <f t="shared" si="1898"/>
        <v>45332</v>
      </c>
      <c r="E1134" s="204">
        <f t="shared" si="1991"/>
        <v>45348</v>
      </c>
      <c r="F1134" s="204">
        <f t="shared" si="1992"/>
        <v>45350</v>
      </c>
      <c r="G1134" s="204">
        <f t="shared" si="1993"/>
        <v>45354</v>
      </c>
    </row>
    <row r="1135" spans="1:7" hidden="1" x14ac:dyDescent="0.35">
      <c r="A1135" s="159">
        <v>7</v>
      </c>
      <c r="B1135" s="1" t="s">
        <v>1821</v>
      </c>
      <c r="C1135" s="216">
        <f t="shared" ref="C1135" si="1994">D1135-7</f>
        <v>45332</v>
      </c>
      <c r="D1135" s="199">
        <f t="shared" si="1898"/>
        <v>45339</v>
      </c>
      <c r="E1135" s="199">
        <f t="shared" ref="E1135" si="1995">D1135+16</f>
        <v>45355</v>
      </c>
      <c r="F1135" s="199">
        <f t="shared" ref="F1135" si="1996">D1135+18</f>
        <v>45357</v>
      </c>
      <c r="G1135" s="199">
        <f t="shared" ref="G1135" si="1997">D1135+22</f>
        <v>45361</v>
      </c>
    </row>
    <row r="1136" spans="1:7" hidden="1" x14ac:dyDescent="0.35">
      <c r="A1136" s="159">
        <v>8</v>
      </c>
      <c r="B1136" s="1" t="s">
        <v>1871</v>
      </c>
      <c r="C1136" s="216">
        <f t="shared" ref="C1136" si="1998">D1136-7</f>
        <v>45339</v>
      </c>
      <c r="D1136" s="199">
        <f t="shared" si="1898"/>
        <v>45346</v>
      </c>
      <c r="E1136" s="199">
        <f t="shared" ref="E1136" si="1999">D1136+16</f>
        <v>45362</v>
      </c>
      <c r="F1136" s="199">
        <f t="shared" ref="F1136" si="2000">D1136+18</f>
        <v>45364</v>
      </c>
      <c r="G1136" s="199">
        <f t="shared" ref="G1136" si="2001">D1136+22</f>
        <v>45368</v>
      </c>
    </row>
    <row r="1137" spans="1:7" hidden="1" x14ac:dyDescent="0.35">
      <c r="A1137" s="159">
        <v>9</v>
      </c>
      <c r="B1137" s="1" t="s">
        <v>1879</v>
      </c>
      <c r="C1137" s="216">
        <f t="shared" ref="C1137" si="2002">D1137-7</f>
        <v>45346</v>
      </c>
      <c r="D1137" s="199">
        <f t="shared" si="1898"/>
        <v>45353</v>
      </c>
      <c r="E1137" s="199">
        <f t="shared" ref="E1137" si="2003">D1137+16</f>
        <v>45369</v>
      </c>
      <c r="F1137" s="199">
        <f t="shared" ref="F1137" si="2004">D1137+18</f>
        <v>45371</v>
      </c>
      <c r="G1137" s="199">
        <f t="shared" ref="G1137" si="2005">D1137+22</f>
        <v>45375</v>
      </c>
    </row>
    <row r="1138" spans="1:7" hidden="1" x14ac:dyDescent="0.35">
      <c r="A1138" s="159">
        <v>10</v>
      </c>
      <c r="B1138" s="1" t="s">
        <v>1922</v>
      </c>
      <c r="C1138" s="216">
        <f t="shared" ref="C1138" si="2006">D1138-7</f>
        <v>45353</v>
      </c>
      <c r="D1138" s="199">
        <f t="shared" si="1898"/>
        <v>45360</v>
      </c>
      <c r="E1138" s="199">
        <f t="shared" ref="E1138" si="2007">D1138+16</f>
        <v>45376</v>
      </c>
      <c r="F1138" s="199">
        <f t="shared" ref="F1138" si="2008">D1138+18</f>
        <v>45378</v>
      </c>
      <c r="G1138" s="199">
        <f t="shared" ref="G1138" si="2009">D1138+22</f>
        <v>45382</v>
      </c>
    </row>
    <row r="1139" spans="1:7" hidden="1" x14ac:dyDescent="0.35">
      <c r="A1139" s="159">
        <v>11</v>
      </c>
      <c r="B1139" s="1" t="s">
        <v>1923</v>
      </c>
      <c r="C1139" s="216">
        <f t="shared" ref="C1139" si="2010">D1139-7</f>
        <v>45360</v>
      </c>
      <c r="D1139" s="199">
        <f t="shared" si="1898"/>
        <v>45367</v>
      </c>
      <c r="E1139" s="199">
        <f t="shared" ref="E1139" si="2011">D1139+16</f>
        <v>45383</v>
      </c>
      <c r="F1139" s="199">
        <f t="shared" ref="F1139" si="2012">D1139+18</f>
        <v>45385</v>
      </c>
      <c r="G1139" s="199">
        <f t="shared" ref="G1139" si="2013">D1139+22</f>
        <v>45389</v>
      </c>
    </row>
    <row r="1140" spans="1:7" hidden="1" x14ac:dyDescent="0.35">
      <c r="A1140" s="159">
        <v>12</v>
      </c>
      <c r="B1140" s="1" t="s">
        <v>1931</v>
      </c>
      <c r="C1140" s="216">
        <f t="shared" ref="C1140" si="2014">D1140-7</f>
        <v>45367</v>
      </c>
      <c r="D1140" s="199">
        <f t="shared" si="1898"/>
        <v>45374</v>
      </c>
      <c r="E1140" s="199">
        <f t="shared" ref="E1140" si="2015">D1140+16</f>
        <v>45390</v>
      </c>
      <c r="F1140" s="199">
        <f t="shared" ref="F1140" si="2016">D1140+18</f>
        <v>45392</v>
      </c>
      <c r="G1140" s="199">
        <f t="shared" ref="G1140" si="2017">D1140+22</f>
        <v>45396</v>
      </c>
    </row>
    <row r="1141" spans="1:7" hidden="1" x14ac:dyDescent="0.35">
      <c r="A1141" s="159">
        <v>13</v>
      </c>
      <c r="B1141" s="1" t="s">
        <v>1939</v>
      </c>
      <c r="C1141" s="216">
        <f t="shared" ref="C1141" si="2018">D1141-7</f>
        <v>45374</v>
      </c>
      <c r="D1141" s="199">
        <f t="shared" si="1898"/>
        <v>45381</v>
      </c>
      <c r="E1141" s="199">
        <f t="shared" ref="E1141" si="2019">D1141+16</f>
        <v>45397</v>
      </c>
      <c r="F1141" s="199">
        <f t="shared" ref="F1141" si="2020">D1141+18</f>
        <v>45399</v>
      </c>
      <c r="G1141" s="199">
        <f t="shared" ref="G1141" si="2021">D1141+22</f>
        <v>45403</v>
      </c>
    </row>
    <row r="1142" spans="1:7" hidden="1" x14ac:dyDescent="0.35">
      <c r="A1142" s="159">
        <v>14</v>
      </c>
      <c r="B1142" s="1" t="s">
        <v>1951</v>
      </c>
      <c r="C1142" s="216">
        <f t="shared" ref="C1142" si="2022">D1142-7</f>
        <v>45381</v>
      </c>
      <c r="D1142" s="199">
        <f t="shared" si="1898"/>
        <v>45388</v>
      </c>
      <c r="E1142" s="199">
        <f t="shared" ref="E1142" si="2023">D1142+16</f>
        <v>45404</v>
      </c>
      <c r="F1142" s="199">
        <f t="shared" ref="F1142" si="2024">D1142+18</f>
        <v>45406</v>
      </c>
      <c r="G1142" s="199">
        <f t="shared" ref="G1142" si="2025">D1142+22</f>
        <v>45410</v>
      </c>
    </row>
    <row r="1143" spans="1:7" hidden="1" x14ac:dyDescent="0.35">
      <c r="A1143" s="159">
        <v>15</v>
      </c>
      <c r="B1143" s="1" t="s">
        <v>1958</v>
      </c>
      <c r="C1143" s="216">
        <f t="shared" ref="C1143" si="2026">D1143-7</f>
        <v>45388</v>
      </c>
      <c r="D1143" s="199">
        <f t="shared" si="1898"/>
        <v>45395</v>
      </c>
      <c r="E1143" s="199">
        <f t="shared" ref="E1143" si="2027">D1143+16</f>
        <v>45411</v>
      </c>
      <c r="F1143" s="199">
        <f t="shared" ref="F1143" si="2028">D1143+18</f>
        <v>45413</v>
      </c>
      <c r="G1143" s="199">
        <f t="shared" ref="G1143" si="2029">D1143+22</f>
        <v>45417</v>
      </c>
    </row>
    <row r="1144" spans="1:7" hidden="1" x14ac:dyDescent="0.35">
      <c r="A1144" s="159">
        <v>16</v>
      </c>
      <c r="B1144" s="1" t="s">
        <v>1967</v>
      </c>
      <c r="C1144" s="216">
        <f t="shared" ref="C1144" si="2030">D1144-7</f>
        <v>45395</v>
      </c>
      <c r="D1144" s="199">
        <f t="shared" si="1898"/>
        <v>45402</v>
      </c>
      <c r="E1144" s="199">
        <f t="shared" ref="E1144" si="2031">D1144+16</f>
        <v>45418</v>
      </c>
      <c r="F1144" s="199">
        <f t="shared" ref="F1144" si="2032">D1144+18</f>
        <v>45420</v>
      </c>
      <c r="G1144" s="199">
        <f t="shared" ref="G1144" si="2033">D1144+22</f>
        <v>45424</v>
      </c>
    </row>
    <row r="1145" spans="1:7" hidden="1" x14ac:dyDescent="0.35">
      <c r="A1145" s="159">
        <v>17</v>
      </c>
      <c r="B1145" s="1" t="s">
        <v>1976</v>
      </c>
      <c r="C1145" s="216">
        <f t="shared" ref="C1145" si="2034">D1145-7</f>
        <v>45402</v>
      </c>
      <c r="D1145" s="199">
        <f t="shared" si="1898"/>
        <v>45409</v>
      </c>
      <c r="E1145" s="199">
        <f t="shared" ref="E1145" si="2035">D1145+16</f>
        <v>45425</v>
      </c>
      <c r="F1145" s="199">
        <f t="shared" ref="F1145" si="2036">D1145+18</f>
        <v>45427</v>
      </c>
      <c r="G1145" s="199">
        <f t="shared" ref="G1145" si="2037">D1145+22</f>
        <v>45431</v>
      </c>
    </row>
    <row r="1146" spans="1:7" hidden="1" x14ac:dyDescent="0.35">
      <c r="A1146" s="159">
        <v>18</v>
      </c>
      <c r="B1146" s="1" t="s">
        <v>1986</v>
      </c>
      <c r="C1146" s="216">
        <f t="shared" ref="C1146" si="2038">D1146-7</f>
        <v>45409</v>
      </c>
      <c r="D1146" s="199">
        <f t="shared" si="1898"/>
        <v>45416</v>
      </c>
      <c r="E1146" s="199">
        <f t="shared" ref="E1146" si="2039">D1146+16</f>
        <v>45432</v>
      </c>
      <c r="F1146" s="199">
        <f t="shared" ref="F1146" si="2040">D1146+18</f>
        <v>45434</v>
      </c>
      <c r="G1146" s="199">
        <f t="shared" ref="G1146" si="2041">D1146+22</f>
        <v>45438</v>
      </c>
    </row>
    <row r="1147" spans="1:7" hidden="1" x14ac:dyDescent="0.35">
      <c r="A1147" s="159">
        <v>19</v>
      </c>
      <c r="B1147" s="1" t="s">
        <v>1995</v>
      </c>
      <c r="C1147" s="216">
        <f t="shared" ref="C1147" si="2042">D1147-7</f>
        <v>45416</v>
      </c>
      <c r="D1147" s="199">
        <f t="shared" si="1898"/>
        <v>45423</v>
      </c>
      <c r="E1147" s="199">
        <f t="shared" ref="E1147" si="2043">D1147+16</f>
        <v>45439</v>
      </c>
      <c r="F1147" s="199">
        <f t="shared" ref="F1147" si="2044">D1147+18</f>
        <v>45441</v>
      </c>
      <c r="G1147" s="199">
        <f t="shared" ref="G1147" si="2045">D1147+22</f>
        <v>45445</v>
      </c>
    </row>
    <row r="1148" spans="1:7" hidden="1" x14ac:dyDescent="0.35">
      <c r="A1148" s="159">
        <v>20</v>
      </c>
      <c r="B1148" s="1" t="s">
        <v>2004</v>
      </c>
      <c r="C1148" s="216">
        <f t="shared" ref="C1148" si="2046">D1148-7</f>
        <v>45423</v>
      </c>
      <c r="D1148" s="199">
        <f t="shared" si="1898"/>
        <v>45430</v>
      </c>
      <c r="E1148" s="199">
        <f t="shared" ref="E1148" si="2047">D1148+16</f>
        <v>45446</v>
      </c>
      <c r="F1148" s="199">
        <f t="shared" ref="F1148" si="2048">D1148+18</f>
        <v>45448</v>
      </c>
      <c r="G1148" s="199">
        <f t="shared" ref="G1148" si="2049">D1148+22</f>
        <v>45452</v>
      </c>
    </row>
    <row r="1149" spans="1:7" hidden="1" x14ac:dyDescent="0.35">
      <c r="A1149" s="159">
        <v>21</v>
      </c>
      <c r="B1149" s="1" t="s">
        <v>2015</v>
      </c>
      <c r="C1149" s="216">
        <f t="shared" ref="C1149" si="2050">D1149-7</f>
        <v>45430</v>
      </c>
      <c r="D1149" s="199">
        <f t="shared" si="1898"/>
        <v>45437</v>
      </c>
      <c r="E1149" s="199">
        <f t="shared" ref="E1149" si="2051">D1149+16</f>
        <v>45453</v>
      </c>
      <c r="F1149" s="199">
        <f t="shared" ref="F1149" si="2052">D1149+18</f>
        <v>45455</v>
      </c>
      <c r="G1149" s="199">
        <f t="shared" ref="G1149" si="2053">D1149+22</f>
        <v>45459</v>
      </c>
    </row>
    <row r="1150" spans="1:7" hidden="1" x14ac:dyDescent="0.35">
      <c r="A1150" s="159">
        <v>22</v>
      </c>
      <c r="B1150" s="1" t="s">
        <v>2030</v>
      </c>
      <c r="C1150" s="216">
        <f t="shared" ref="C1150" si="2054">D1150-7</f>
        <v>45437</v>
      </c>
      <c r="D1150" s="199">
        <f t="shared" si="1898"/>
        <v>45444</v>
      </c>
      <c r="E1150" s="199">
        <f t="shared" ref="E1150" si="2055">D1150+16</f>
        <v>45460</v>
      </c>
      <c r="F1150" s="199">
        <f t="shared" ref="F1150" si="2056">D1150+18</f>
        <v>45462</v>
      </c>
      <c r="G1150" s="199">
        <f t="shared" ref="G1150" si="2057">D1150+22</f>
        <v>45466</v>
      </c>
    </row>
    <row r="1151" spans="1:7" hidden="1" x14ac:dyDescent="0.35">
      <c r="A1151" s="159">
        <v>23</v>
      </c>
      <c r="B1151" s="1" t="s">
        <v>2038</v>
      </c>
      <c r="C1151" s="216">
        <f t="shared" ref="C1151" si="2058">D1151-7</f>
        <v>45444</v>
      </c>
      <c r="D1151" s="199">
        <f t="shared" si="1898"/>
        <v>45451</v>
      </c>
      <c r="E1151" s="199">
        <f t="shared" ref="E1151" si="2059">D1151+16</f>
        <v>45467</v>
      </c>
      <c r="F1151" s="199">
        <f t="shared" ref="F1151" si="2060">D1151+18</f>
        <v>45469</v>
      </c>
      <c r="G1151" s="199">
        <f t="shared" ref="G1151" si="2061">D1151+22</f>
        <v>45473</v>
      </c>
    </row>
    <row r="1152" spans="1:7" hidden="1" x14ac:dyDescent="0.35">
      <c r="A1152" s="159">
        <v>24</v>
      </c>
      <c r="B1152" s="1" t="s">
        <v>2051</v>
      </c>
      <c r="C1152" s="216">
        <f t="shared" ref="C1152" si="2062">D1152-7</f>
        <v>45451</v>
      </c>
      <c r="D1152" s="199">
        <f t="shared" si="1898"/>
        <v>45458</v>
      </c>
      <c r="E1152" s="199">
        <f t="shared" ref="E1152" si="2063">D1152+16</f>
        <v>45474</v>
      </c>
      <c r="F1152" s="199">
        <f t="shared" ref="F1152" si="2064">D1152+18</f>
        <v>45476</v>
      </c>
      <c r="G1152" s="199">
        <f t="shared" ref="G1152" si="2065">D1152+22</f>
        <v>45480</v>
      </c>
    </row>
    <row r="1153" spans="1:7" hidden="1" x14ac:dyDescent="0.35">
      <c r="A1153" s="159">
        <v>25</v>
      </c>
      <c r="B1153" s="1" t="s">
        <v>2061</v>
      </c>
      <c r="C1153" s="216">
        <f t="shared" ref="C1153" si="2066">D1153-7</f>
        <v>45458</v>
      </c>
      <c r="D1153" s="199">
        <f t="shared" si="1898"/>
        <v>45465</v>
      </c>
      <c r="E1153" s="199">
        <f t="shared" ref="E1153" si="2067">D1153+16</f>
        <v>45481</v>
      </c>
      <c r="F1153" s="199">
        <f t="shared" ref="F1153" si="2068">D1153+18</f>
        <v>45483</v>
      </c>
      <c r="G1153" s="199">
        <f t="shared" ref="G1153" si="2069">D1153+22</f>
        <v>45487</v>
      </c>
    </row>
    <row r="1154" spans="1:7" hidden="1" x14ac:dyDescent="0.35">
      <c r="A1154" s="159">
        <v>26</v>
      </c>
      <c r="B1154" s="1" t="s">
        <v>33</v>
      </c>
      <c r="C1154" s="221">
        <f t="shared" ref="C1154" si="2070">D1154-7</f>
        <v>45465</v>
      </c>
      <c r="D1154" s="204">
        <f t="shared" si="1898"/>
        <v>45472</v>
      </c>
      <c r="E1154" s="204">
        <f t="shared" ref="E1154" si="2071">D1154+16</f>
        <v>45488</v>
      </c>
      <c r="F1154" s="204">
        <f t="shared" ref="F1154" si="2072">D1154+18</f>
        <v>45490</v>
      </c>
      <c r="G1154" s="204">
        <f t="shared" ref="G1154" si="2073">D1154+22</f>
        <v>45494</v>
      </c>
    </row>
    <row r="1155" spans="1:7" hidden="1" x14ac:dyDescent="0.35">
      <c r="A1155" s="159">
        <v>27</v>
      </c>
      <c r="B1155" s="1" t="s">
        <v>2074</v>
      </c>
      <c r="C1155" s="216">
        <f t="shared" ref="C1155" si="2074">D1155-7</f>
        <v>45472</v>
      </c>
      <c r="D1155" s="199">
        <f t="shared" si="1898"/>
        <v>45479</v>
      </c>
      <c r="E1155" s="199">
        <f t="shared" ref="E1155" si="2075">D1155+16</f>
        <v>45495</v>
      </c>
      <c r="F1155" s="199">
        <f t="shared" ref="F1155" si="2076">D1155+18</f>
        <v>45497</v>
      </c>
      <c r="G1155" s="199">
        <f t="shared" ref="G1155" si="2077">D1155+22</f>
        <v>45501</v>
      </c>
    </row>
    <row r="1156" spans="1:7" hidden="1" x14ac:dyDescent="0.35">
      <c r="A1156" s="159">
        <v>28</v>
      </c>
      <c r="B1156" s="1" t="s">
        <v>2084</v>
      </c>
      <c r="C1156" s="216">
        <f t="shared" ref="C1156" si="2078">D1156-7</f>
        <v>45479</v>
      </c>
      <c r="D1156" s="199">
        <f t="shared" si="1898"/>
        <v>45486</v>
      </c>
      <c r="E1156" s="199">
        <f t="shared" ref="E1156" si="2079">D1156+16</f>
        <v>45502</v>
      </c>
      <c r="F1156" s="199">
        <f t="shared" ref="F1156" si="2080">D1156+18</f>
        <v>45504</v>
      </c>
      <c r="G1156" s="199">
        <f t="shared" ref="G1156" si="2081">D1156+22</f>
        <v>45508</v>
      </c>
    </row>
    <row r="1157" spans="1:7" hidden="1" x14ac:dyDescent="0.35">
      <c r="A1157" s="159">
        <v>29</v>
      </c>
      <c r="B1157" s="1" t="s">
        <v>33</v>
      </c>
      <c r="C1157" s="221">
        <f t="shared" ref="C1157" si="2082">D1157-7</f>
        <v>45486</v>
      </c>
      <c r="D1157" s="204">
        <f t="shared" si="1898"/>
        <v>45493</v>
      </c>
      <c r="E1157" s="204">
        <f t="shared" ref="E1157" si="2083">D1157+16</f>
        <v>45509</v>
      </c>
      <c r="F1157" s="204">
        <f t="shared" ref="F1157" si="2084">D1157+18</f>
        <v>45511</v>
      </c>
      <c r="G1157" s="204">
        <f t="shared" ref="G1157" si="2085">D1157+22</f>
        <v>45515</v>
      </c>
    </row>
    <row r="1158" spans="1:7" hidden="1" x14ac:dyDescent="0.35">
      <c r="A1158" s="159">
        <v>30</v>
      </c>
      <c r="B1158" s="1" t="s">
        <v>2104</v>
      </c>
      <c r="C1158" s="216">
        <f t="shared" ref="C1158" si="2086">D1158-7</f>
        <v>45493</v>
      </c>
      <c r="D1158" s="199">
        <f t="shared" si="1898"/>
        <v>45500</v>
      </c>
      <c r="E1158" s="199">
        <f t="shared" ref="E1158" si="2087">D1158+16</f>
        <v>45516</v>
      </c>
      <c r="F1158" s="199">
        <f t="shared" ref="F1158" si="2088">D1158+18</f>
        <v>45518</v>
      </c>
      <c r="G1158" s="199">
        <f t="shared" ref="G1158" si="2089">D1158+22</f>
        <v>45522</v>
      </c>
    </row>
    <row r="1159" spans="1:7" hidden="1" x14ac:dyDescent="0.35">
      <c r="A1159" s="159">
        <v>31</v>
      </c>
      <c r="B1159" s="1" t="s">
        <v>33</v>
      </c>
      <c r="C1159" s="221">
        <f t="shared" ref="C1159" si="2090">D1159-7</f>
        <v>45500</v>
      </c>
      <c r="D1159" s="204">
        <f t="shared" si="1898"/>
        <v>45507</v>
      </c>
      <c r="E1159" s="204">
        <f t="shared" ref="E1159" si="2091">D1159+16</f>
        <v>45523</v>
      </c>
      <c r="F1159" s="204">
        <f t="shared" ref="F1159" si="2092">D1159+18</f>
        <v>45525</v>
      </c>
      <c r="G1159" s="204">
        <f t="shared" ref="G1159" si="2093">D1159+22</f>
        <v>45529</v>
      </c>
    </row>
    <row r="1160" spans="1:7" hidden="1" x14ac:dyDescent="0.35">
      <c r="A1160" s="159">
        <v>32</v>
      </c>
      <c r="B1160" s="1" t="s">
        <v>2111</v>
      </c>
      <c r="C1160" s="216">
        <f t="shared" ref="C1160:C1161" si="2094">D1160-7</f>
        <v>45507</v>
      </c>
      <c r="D1160" s="199">
        <f t="shared" si="1898"/>
        <v>45514</v>
      </c>
      <c r="E1160" s="199">
        <f t="shared" ref="E1160:E1161" si="2095">D1160+16</f>
        <v>45530</v>
      </c>
      <c r="F1160" s="199">
        <f t="shared" ref="F1160:F1161" si="2096">D1160+18</f>
        <v>45532</v>
      </c>
      <c r="G1160" s="199">
        <f t="shared" ref="G1160:G1161" si="2097">D1160+22</f>
        <v>45536</v>
      </c>
    </row>
    <row r="1161" spans="1:7" hidden="1" x14ac:dyDescent="0.35">
      <c r="A1161" s="159">
        <v>33</v>
      </c>
      <c r="B1161" s="1" t="s">
        <v>2122</v>
      </c>
      <c r="C1161" s="216">
        <f t="shared" si="2094"/>
        <v>45514</v>
      </c>
      <c r="D1161" s="199">
        <f t="shared" ref="D1161:D1169" si="2098">D1160+7</f>
        <v>45521</v>
      </c>
      <c r="E1161" s="199">
        <f t="shared" si="2095"/>
        <v>45537</v>
      </c>
      <c r="F1161" s="199">
        <f t="shared" si="2096"/>
        <v>45539</v>
      </c>
      <c r="G1161" s="199">
        <f t="shared" si="2097"/>
        <v>45543</v>
      </c>
    </row>
    <row r="1162" spans="1:7" hidden="1" x14ac:dyDescent="0.35">
      <c r="A1162" s="159">
        <v>34</v>
      </c>
      <c r="B1162" s="1" t="s">
        <v>2133</v>
      </c>
      <c r="C1162" s="216">
        <f t="shared" ref="C1162" si="2099">D1162-7</f>
        <v>45521</v>
      </c>
      <c r="D1162" s="199">
        <f t="shared" si="2098"/>
        <v>45528</v>
      </c>
      <c r="E1162" s="199">
        <f t="shared" ref="E1162" si="2100">D1162+16</f>
        <v>45544</v>
      </c>
      <c r="F1162" s="199">
        <f t="shared" ref="F1162" si="2101">D1162+18</f>
        <v>45546</v>
      </c>
      <c r="G1162" s="199">
        <f t="shared" ref="G1162" si="2102">D1162+22</f>
        <v>45550</v>
      </c>
    </row>
    <row r="1163" spans="1:7" hidden="1" x14ac:dyDescent="0.35">
      <c r="A1163" s="159">
        <v>35</v>
      </c>
      <c r="B1163" s="1" t="s">
        <v>33</v>
      </c>
      <c r="C1163" s="221">
        <f t="shared" ref="C1163" si="2103">D1163-7</f>
        <v>45528</v>
      </c>
      <c r="D1163" s="204">
        <f t="shared" si="2098"/>
        <v>45535</v>
      </c>
      <c r="E1163" s="204">
        <f t="shared" ref="E1163" si="2104">D1163+16</f>
        <v>45551</v>
      </c>
      <c r="F1163" s="204">
        <f t="shared" ref="F1163" si="2105">D1163+18</f>
        <v>45553</v>
      </c>
      <c r="G1163" s="204">
        <f t="shared" ref="G1163" si="2106">D1163+22</f>
        <v>45557</v>
      </c>
    </row>
    <row r="1164" spans="1:7" hidden="1" x14ac:dyDescent="0.35">
      <c r="A1164" s="159">
        <v>36</v>
      </c>
      <c r="B1164" s="1" t="s">
        <v>2155</v>
      </c>
      <c r="C1164" s="216">
        <f t="shared" ref="C1164" si="2107">D1164-7</f>
        <v>45535</v>
      </c>
      <c r="D1164" s="199">
        <f t="shared" si="2098"/>
        <v>45542</v>
      </c>
      <c r="E1164" s="199">
        <f t="shared" ref="E1164" si="2108">D1164+16</f>
        <v>45558</v>
      </c>
      <c r="F1164" s="199">
        <f t="shared" ref="F1164" si="2109">D1164+18</f>
        <v>45560</v>
      </c>
      <c r="G1164" s="199">
        <f t="shared" ref="G1164" si="2110">D1164+22</f>
        <v>45564</v>
      </c>
    </row>
    <row r="1165" spans="1:7" x14ac:dyDescent="0.35">
      <c r="A1165" s="159">
        <v>37</v>
      </c>
      <c r="B1165" s="1" t="s">
        <v>2173</v>
      </c>
      <c r="C1165" s="216">
        <f t="shared" ref="C1165" si="2111">D1165-7</f>
        <v>45542</v>
      </c>
      <c r="D1165" s="199">
        <f t="shared" si="2098"/>
        <v>45549</v>
      </c>
      <c r="E1165" s="199">
        <f t="shared" ref="E1165" si="2112">D1165+16</f>
        <v>45565</v>
      </c>
      <c r="F1165" s="199">
        <f t="shared" ref="F1165" si="2113">D1165+18</f>
        <v>45567</v>
      </c>
      <c r="G1165" s="199">
        <f t="shared" ref="G1165" si="2114">D1165+22</f>
        <v>45571</v>
      </c>
    </row>
    <row r="1166" spans="1:7" x14ac:dyDescent="0.35">
      <c r="A1166" s="159">
        <v>38</v>
      </c>
      <c r="B1166" s="1" t="s">
        <v>2164</v>
      </c>
      <c r="C1166" s="216">
        <f t="shared" ref="C1166" si="2115">D1166-7</f>
        <v>45549</v>
      </c>
      <c r="D1166" s="199">
        <f t="shared" si="2098"/>
        <v>45556</v>
      </c>
      <c r="E1166" s="199">
        <f t="shared" ref="E1166" si="2116">D1166+16</f>
        <v>45572</v>
      </c>
      <c r="F1166" s="199">
        <f t="shared" ref="F1166" si="2117">D1166+18</f>
        <v>45574</v>
      </c>
      <c r="G1166" s="199">
        <f t="shared" ref="G1166" si="2118">D1166+22</f>
        <v>45578</v>
      </c>
    </row>
    <row r="1167" spans="1:7" x14ac:dyDescent="0.35">
      <c r="A1167" s="159">
        <v>39</v>
      </c>
      <c r="B1167" s="1" t="s">
        <v>2182</v>
      </c>
      <c r="C1167" s="216">
        <f t="shared" ref="C1167" si="2119">D1167-7</f>
        <v>45556</v>
      </c>
      <c r="D1167" s="199">
        <f t="shared" si="2098"/>
        <v>45563</v>
      </c>
      <c r="E1167" s="199">
        <f t="shared" ref="E1167" si="2120">D1167+16</f>
        <v>45579</v>
      </c>
      <c r="F1167" s="199">
        <f t="shared" ref="F1167" si="2121">D1167+18</f>
        <v>45581</v>
      </c>
      <c r="G1167" s="199">
        <f t="shared" ref="G1167" si="2122">D1167+22</f>
        <v>45585</v>
      </c>
    </row>
    <row r="1168" spans="1:7" x14ac:dyDescent="0.35">
      <c r="A1168" s="159">
        <v>40</v>
      </c>
      <c r="B1168" s="1" t="s">
        <v>33</v>
      </c>
      <c r="C1168" s="221">
        <f t="shared" ref="C1168" si="2123">D1168-7</f>
        <v>45563</v>
      </c>
      <c r="D1168" s="204">
        <f t="shared" si="2098"/>
        <v>45570</v>
      </c>
      <c r="E1168" s="204">
        <f t="shared" ref="E1168" si="2124">D1168+16</f>
        <v>45586</v>
      </c>
      <c r="F1168" s="204">
        <f t="shared" ref="F1168" si="2125">D1168+18</f>
        <v>45588</v>
      </c>
      <c r="G1168" s="204">
        <f t="shared" ref="G1168" si="2126">D1168+22</f>
        <v>45592</v>
      </c>
    </row>
    <row r="1169" spans="1:7" x14ac:dyDescent="0.35">
      <c r="A1169" s="158">
        <v>41</v>
      </c>
      <c r="B1169" s="20" t="s">
        <v>33</v>
      </c>
      <c r="C1169" s="231">
        <f t="shared" ref="C1169" si="2127">D1169-7</f>
        <v>45570</v>
      </c>
      <c r="D1169" s="232">
        <f t="shared" si="2098"/>
        <v>45577</v>
      </c>
      <c r="E1169" s="232">
        <f t="shared" ref="E1169" si="2128">D1169+16</f>
        <v>45593</v>
      </c>
      <c r="F1169" s="232">
        <f t="shared" ref="F1169" si="2129">D1169+18</f>
        <v>45595</v>
      </c>
      <c r="G1169" s="232">
        <f t="shared" ref="G1169" si="2130">D1169+22</f>
        <v>45599</v>
      </c>
    </row>
    <row r="1170" spans="1:7" x14ac:dyDescent="0.35">
      <c r="A1170" s="59"/>
      <c r="B1170"/>
      <c r="C1170" s="200"/>
      <c r="D1170" s="201"/>
      <c r="E1170" s="201"/>
    </row>
    <row r="1171" spans="1:7" s="10" customFormat="1" x14ac:dyDescent="0.35">
      <c r="A1171" s="9" t="s">
        <v>551</v>
      </c>
      <c r="C1171" s="9"/>
    </row>
    <row r="1172" spans="1:7" s="10" customFormat="1" x14ac:dyDescent="0.35">
      <c r="A1172" s="9" t="s">
        <v>552</v>
      </c>
      <c r="C1172" s="9"/>
    </row>
    <row r="1173" spans="1:7" s="10" customFormat="1" x14ac:dyDescent="0.35">
      <c r="A1173" s="77"/>
      <c r="C1173" s="9"/>
    </row>
    <row r="1174" spans="1:7" s="10" customFormat="1" x14ac:dyDescent="0.35">
      <c r="B1174" s="9"/>
    </row>
    <row r="1175" spans="1:7" s="10" customFormat="1" x14ac:dyDescent="0.35">
      <c r="B1175" s="9"/>
    </row>
    <row r="1176" spans="1:7" s="10" customFormat="1" x14ac:dyDescent="0.35">
      <c r="B1176" s="9"/>
    </row>
    <row r="1177" spans="1:7" s="10" customFormat="1" x14ac:dyDescent="0.35">
      <c r="B1177" s="9"/>
    </row>
    <row r="1178" spans="1:7" s="10" customFormat="1" x14ac:dyDescent="0.35">
      <c r="B1178" s="9"/>
    </row>
    <row r="1179" spans="1:7" s="10" customFormat="1" x14ac:dyDescent="0.35">
      <c r="B1179" s="9"/>
    </row>
    <row r="1180" spans="1:7" s="10" customFormat="1" x14ac:dyDescent="0.35">
      <c r="B1180" s="9"/>
    </row>
    <row r="1181" spans="1:7" s="10" customFormat="1" x14ac:dyDescent="0.35">
      <c r="B1181" s="9"/>
    </row>
    <row r="1182" spans="1:7" s="10" customFormat="1" x14ac:dyDescent="0.35">
      <c r="B1182" s="9"/>
    </row>
    <row r="1183" spans="1:7" s="10" customFormat="1" x14ac:dyDescent="0.35">
      <c r="B1183" s="9"/>
    </row>
    <row r="1184" spans="1:7" s="10" customFormat="1" x14ac:dyDescent="0.35">
      <c r="B1184" s="9"/>
    </row>
    <row r="1185" spans="2:2" s="10" customFormat="1" x14ac:dyDescent="0.35">
      <c r="B1185" s="9"/>
    </row>
    <row r="1186" spans="2:2" s="10" customFormat="1" x14ac:dyDescent="0.35">
      <c r="B1186" s="9"/>
    </row>
    <row r="1187" spans="2:2" s="10" customFormat="1" x14ac:dyDescent="0.35">
      <c r="B1187" s="9"/>
    </row>
    <row r="1188" spans="2:2" s="10" customFormat="1" x14ac:dyDescent="0.35">
      <c r="B1188" s="9"/>
    </row>
    <row r="1189" spans="2:2" s="10" customFormat="1" x14ac:dyDescent="0.35">
      <c r="B1189" s="9"/>
    </row>
    <row r="1190" spans="2:2" s="10" customFormat="1" x14ac:dyDescent="0.35">
      <c r="B1190" s="9"/>
    </row>
    <row r="1191" spans="2:2" s="10" customFormat="1" x14ac:dyDescent="0.35">
      <c r="B1191" s="9"/>
    </row>
    <row r="1192" spans="2:2" s="10" customFormat="1" x14ac:dyDescent="0.35">
      <c r="B1192" s="9"/>
    </row>
    <row r="1193" spans="2:2" s="10" customFormat="1" x14ac:dyDescent="0.35">
      <c r="B1193" s="9"/>
    </row>
    <row r="1194" spans="2:2" s="10" customFormat="1" x14ac:dyDescent="0.35">
      <c r="B1194" s="9"/>
    </row>
    <row r="1195" spans="2:2" s="10" customFormat="1" x14ac:dyDescent="0.35">
      <c r="B1195" s="9"/>
    </row>
    <row r="1196" spans="2:2" s="10" customFormat="1" x14ac:dyDescent="0.35">
      <c r="B1196" s="9"/>
    </row>
    <row r="1197" spans="2:2" s="10" customFormat="1" x14ac:dyDescent="0.35">
      <c r="B1197" s="9"/>
    </row>
    <row r="1198" spans="2:2" s="10" customFormat="1" x14ac:dyDescent="0.35">
      <c r="B1198" s="9"/>
    </row>
    <row r="1199" spans="2:2" s="10" customFormat="1" x14ac:dyDescent="0.35">
      <c r="B1199" s="9"/>
    </row>
    <row r="1200" spans="2:2" s="10" customFormat="1" x14ac:dyDescent="0.35">
      <c r="B1200" s="9"/>
    </row>
    <row r="1201" spans="2:2" s="10" customFormat="1" x14ac:dyDescent="0.35">
      <c r="B1201" s="9"/>
    </row>
    <row r="1202" spans="2:2" s="10" customFormat="1" x14ac:dyDescent="0.35">
      <c r="B1202" s="9"/>
    </row>
    <row r="1203" spans="2:2" s="10" customFormat="1" x14ac:dyDescent="0.35">
      <c r="B1203" s="9"/>
    </row>
    <row r="1204" spans="2:2" s="10" customFormat="1" x14ac:dyDescent="0.35">
      <c r="B1204" s="9"/>
    </row>
    <row r="1205" spans="2:2" s="10" customFormat="1" x14ac:dyDescent="0.35">
      <c r="B1205" s="9"/>
    </row>
    <row r="1206" spans="2:2" s="10" customFormat="1" x14ac:dyDescent="0.35">
      <c r="B1206" s="9"/>
    </row>
    <row r="1207" spans="2:2" s="10" customFormat="1" x14ac:dyDescent="0.35">
      <c r="B1207" s="9"/>
    </row>
    <row r="1208" spans="2:2" s="10" customFormat="1" x14ac:dyDescent="0.35">
      <c r="B1208" s="9"/>
    </row>
    <row r="1209" spans="2:2" s="10" customFormat="1" x14ac:dyDescent="0.35">
      <c r="B1209" s="9"/>
    </row>
  </sheetData>
  <mergeCells count="2">
    <mergeCell ref="A4:N4"/>
    <mergeCell ref="A5:N5"/>
  </mergeCells>
  <phoneticPr fontId="3" type="noConversion"/>
  <printOptions horizontalCentered="1"/>
  <pageMargins left="0.39370078740157483" right="0.39370078740157483" top="0.55118110236220474" bottom="0.35433070866141736" header="0.31496062992125984" footer="0.31496062992125984"/>
  <pageSetup scale="54" orientation="landscape" horizontalDpi="360" verticalDpi="360" r:id="rId1"/>
  <ignoredErrors>
    <ignoredError sqref="D303 F313 G315:I315 K315:K316 I335:I337 I342:K342 G342 H368 H370 E682:G682 H436 F442:N442 F702:F704 E702 F457:N457 F713 D465:E465 E469 D471 E472 D473 E477 E479 F736 F743 D491:D492 E493 E497 D787 F791 E802:E805 E807 D910 D817:E817 D1007 D918 D829 D924 E831 E837 D933 D841:E841 D937 E844:E846 E851 E949 D948 D245 D856:E856 D861 D955 D864 D957 D961 D965 D875 D879 D974 E88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436"/>
  <sheetViews>
    <sheetView showGridLines="0" zoomScale="80" zoomScaleNormal="80" workbookViewId="0">
      <selection activeCell="A5" sqref="A5:M5"/>
    </sheetView>
  </sheetViews>
  <sheetFormatPr baseColWidth="10" defaultColWidth="9.1796875" defaultRowHeight="14.5" x14ac:dyDescent="0.35"/>
  <cols>
    <col min="1" max="1" width="11" customWidth="1"/>
    <col min="2" max="2" width="69.453125" bestFit="1" customWidth="1"/>
    <col min="3" max="3" width="17" style="4" bestFit="1" customWidth="1"/>
    <col min="4" max="4" width="11.7265625" bestFit="1" customWidth="1"/>
    <col min="5" max="5" width="14.26953125" bestFit="1" customWidth="1"/>
    <col min="6" max="6" width="16.26953125" bestFit="1" customWidth="1"/>
    <col min="7" max="7" width="17.54296875" bestFit="1" customWidth="1"/>
    <col min="8" max="8" width="14.81640625" customWidth="1"/>
    <col min="9" max="9" width="15.54296875" customWidth="1"/>
    <col min="10" max="10" width="17.1796875" customWidth="1"/>
    <col min="11" max="11" width="16.26953125" bestFit="1" customWidth="1"/>
    <col min="12" max="12" width="13.81640625" bestFit="1" customWidth="1"/>
    <col min="13" max="13" width="13.54296875" customWidth="1"/>
    <col min="14" max="14" width="14.453125" customWidth="1"/>
  </cols>
  <sheetData>
    <row r="1" spans="1:14" ht="16.5" customHeight="1" x14ac:dyDescent="0.35">
      <c r="A1" s="10"/>
      <c r="B1" s="10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x14ac:dyDescent="0.35">
      <c r="A2" s="10"/>
      <c r="B2" s="10"/>
      <c r="C2" s="9"/>
      <c r="D2" s="10"/>
      <c r="E2" s="9"/>
      <c r="F2" s="9"/>
      <c r="G2" s="10"/>
      <c r="H2" s="10"/>
      <c r="I2" s="10"/>
      <c r="J2" s="10"/>
      <c r="K2" s="10"/>
      <c r="L2" s="10"/>
      <c r="M2" s="10"/>
    </row>
    <row r="3" spans="1:14" x14ac:dyDescent="0.35">
      <c r="A3" s="10"/>
      <c r="B3" s="10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21" x14ac:dyDescent="0.5">
      <c r="A4" s="237" t="s">
        <v>574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4" ht="21" x14ac:dyDescent="0.5">
      <c r="A5" s="237" t="s">
        <v>2196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</row>
    <row r="6" spans="1:14" x14ac:dyDescent="0.35">
      <c r="A6" s="10"/>
      <c r="B6" s="10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x14ac:dyDescent="0.35">
      <c r="A7" s="43"/>
      <c r="B7" s="109"/>
      <c r="C7" s="127"/>
      <c r="D7" s="61"/>
      <c r="E7" s="61"/>
      <c r="F7" s="61"/>
      <c r="G7" s="61"/>
      <c r="H7" s="61"/>
      <c r="I7" s="61"/>
      <c r="J7" s="61"/>
      <c r="K7" s="24"/>
      <c r="L7" s="10"/>
      <c r="M7" s="10"/>
    </row>
    <row r="8" spans="1:14" hidden="1" x14ac:dyDescent="0.35">
      <c r="A8" s="222" t="s">
        <v>555</v>
      </c>
      <c r="B8" s="223" t="s">
        <v>1830</v>
      </c>
      <c r="C8" s="24"/>
      <c r="D8" s="24"/>
      <c r="E8" s="24"/>
      <c r="F8" s="24"/>
      <c r="G8" s="24"/>
      <c r="H8" s="10"/>
      <c r="I8" s="24"/>
      <c r="J8" s="10"/>
      <c r="K8" s="10"/>
      <c r="L8" s="10"/>
      <c r="M8" s="10"/>
      <c r="N8" s="10"/>
    </row>
    <row r="9" spans="1:14" hidden="1" x14ac:dyDescent="0.35">
      <c r="A9" s="222" t="s">
        <v>554</v>
      </c>
      <c r="B9" s="223" t="s">
        <v>560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idden="1" x14ac:dyDescent="0.35">
      <c r="A10" s="222" t="s">
        <v>556</v>
      </c>
      <c r="B10" s="223" t="s">
        <v>1364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6" hidden="1" customHeight="1" x14ac:dyDescent="0.35">
      <c r="A11" s="81"/>
      <c r="B11" s="81"/>
      <c r="C11" s="23"/>
      <c r="D11" s="24"/>
      <c r="E11" s="10"/>
      <c r="F11" s="10"/>
      <c r="G11" s="24"/>
      <c r="H11" s="24"/>
      <c r="I11" s="24"/>
      <c r="J11" s="24"/>
      <c r="K11" s="24"/>
      <c r="L11" s="24"/>
      <c r="M11" s="24"/>
      <c r="N11" s="24"/>
    </row>
    <row r="12" spans="1:14" hidden="1" x14ac:dyDescent="0.35">
      <c r="A12" s="135" t="s">
        <v>553</v>
      </c>
      <c r="B12" s="135" t="s">
        <v>550</v>
      </c>
      <c r="C12" s="148" t="s">
        <v>1</v>
      </c>
      <c r="D12" s="148" t="s">
        <v>9</v>
      </c>
      <c r="E12" s="148" t="s">
        <v>8</v>
      </c>
      <c r="F12" s="148" t="s">
        <v>1832</v>
      </c>
      <c r="G12" s="24"/>
      <c r="H12" s="24"/>
      <c r="I12" s="24"/>
      <c r="J12" s="24"/>
      <c r="K12" s="24"/>
      <c r="L12" s="24"/>
      <c r="M12" s="24"/>
      <c r="N12" s="24"/>
    </row>
    <row r="13" spans="1:14" hidden="1" x14ac:dyDescent="0.35">
      <c r="A13" s="68">
        <v>4</v>
      </c>
      <c r="B13" s="55" t="s">
        <v>596</v>
      </c>
      <c r="C13" s="44">
        <v>43852</v>
      </c>
      <c r="D13" s="45"/>
      <c r="E13" s="45" t="s">
        <v>327</v>
      </c>
      <c r="F13" s="45" t="e">
        <f>#REF!+33</f>
        <v>#REF!</v>
      </c>
      <c r="G13" s="24"/>
      <c r="H13" s="24"/>
      <c r="I13" s="24"/>
      <c r="J13" s="24"/>
      <c r="K13" s="24"/>
      <c r="L13" s="24"/>
      <c r="M13" s="24"/>
      <c r="N13" s="24"/>
    </row>
    <row r="14" spans="1:14" hidden="1" x14ac:dyDescent="0.35">
      <c r="A14" s="60">
        <v>5</v>
      </c>
      <c r="B14" s="25" t="s">
        <v>601</v>
      </c>
      <c r="C14" s="133">
        <v>43859</v>
      </c>
      <c r="D14" s="45"/>
      <c r="E14" s="45" t="s">
        <v>327</v>
      </c>
      <c r="F14" s="45" t="e">
        <f>#REF!+33</f>
        <v>#REF!</v>
      </c>
      <c r="G14" s="24"/>
      <c r="H14" s="24"/>
      <c r="I14" s="24"/>
      <c r="J14" s="24"/>
      <c r="K14" s="24"/>
      <c r="L14" s="24"/>
      <c r="M14" s="24"/>
      <c r="N14" s="24"/>
    </row>
    <row r="15" spans="1:14" hidden="1" x14ac:dyDescent="0.35">
      <c r="A15" s="60">
        <v>6</v>
      </c>
      <c r="B15" s="25" t="s">
        <v>606</v>
      </c>
      <c r="C15" s="133">
        <v>43866</v>
      </c>
      <c r="D15" s="45"/>
      <c r="E15" s="45" t="s">
        <v>327</v>
      </c>
      <c r="F15" s="45" t="e">
        <f>#REF!+33</f>
        <v>#REF!</v>
      </c>
      <c r="G15" s="24"/>
      <c r="H15" s="24"/>
      <c r="I15" s="24"/>
      <c r="J15" s="24"/>
      <c r="K15" s="24"/>
      <c r="L15" s="24"/>
      <c r="M15" s="24"/>
      <c r="N15" s="24"/>
    </row>
    <row r="16" spans="1:14" hidden="1" x14ac:dyDescent="0.35">
      <c r="A16" s="60">
        <v>7</v>
      </c>
      <c r="B16" s="25" t="s">
        <v>616</v>
      </c>
      <c r="C16" s="133">
        <f t="shared" ref="C16:C33" si="0">C15+7</f>
        <v>43873</v>
      </c>
      <c r="D16" s="45"/>
      <c r="E16" s="45" t="s">
        <v>326</v>
      </c>
      <c r="F16" s="45" t="e">
        <f>#REF!+33</f>
        <v>#REF!</v>
      </c>
      <c r="G16" s="24"/>
      <c r="H16" s="24"/>
      <c r="I16" s="24"/>
      <c r="J16" s="24"/>
      <c r="K16" s="24"/>
      <c r="L16" s="24"/>
      <c r="M16" s="24"/>
      <c r="N16" s="24"/>
    </row>
    <row r="17" spans="1:14" hidden="1" x14ac:dyDescent="0.35">
      <c r="A17" s="60">
        <v>8</v>
      </c>
      <c r="B17" s="25" t="s">
        <v>623</v>
      </c>
      <c r="C17" s="133">
        <f t="shared" si="0"/>
        <v>43880</v>
      </c>
      <c r="D17" s="45"/>
      <c r="E17" s="45" t="s">
        <v>326</v>
      </c>
      <c r="F17" s="45" t="e">
        <f>#REF!+33</f>
        <v>#REF!</v>
      </c>
      <c r="G17" s="24"/>
      <c r="H17" s="24"/>
      <c r="I17" s="24"/>
      <c r="J17" s="24"/>
      <c r="K17" s="24"/>
      <c r="L17" s="24"/>
      <c r="M17" s="24"/>
      <c r="N17" s="24"/>
    </row>
    <row r="18" spans="1:14" hidden="1" x14ac:dyDescent="0.35">
      <c r="A18" s="60">
        <v>9</v>
      </c>
      <c r="B18" s="25" t="s">
        <v>629</v>
      </c>
      <c r="C18" s="133">
        <f t="shared" si="0"/>
        <v>43887</v>
      </c>
      <c r="D18" s="45"/>
      <c r="E18" s="45" t="s">
        <v>326</v>
      </c>
      <c r="F18" s="45" t="e">
        <f>#REF!+33</f>
        <v>#REF!</v>
      </c>
      <c r="G18" s="24"/>
      <c r="H18" s="24"/>
      <c r="I18" s="24"/>
      <c r="J18" s="24"/>
      <c r="K18" s="24"/>
      <c r="L18" s="24"/>
      <c r="M18" s="24"/>
      <c r="N18" s="24"/>
    </row>
    <row r="19" spans="1:14" hidden="1" x14ac:dyDescent="0.35">
      <c r="A19" s="60">
        <v>10</v>
      </c>
      <c r="B19" s="25" t="s">
        <v>640</v>
      </c>
      <c r="C19" s="133">
        <f t="shared" si="0"/>
        <v>43894</v>
      </c>
      <c r="D19" s="45"/>
      <c r="E19" s="45" t="s">
        <v>326</v>
      </c>
      <c r="F19" s="45" t="e">
        <f>#REF!+33</f>
        <v>#REF!</v>
      </c>
      <c r="G19" s="24"/>
      <c r="H19" s="24"/>
      <c r="I19" s="24"/>
      <c r="J19" s="24"/>
      <c r="K19" s="24"/>
      <c r="L19" s="24"/>
      <c r="M19" s="24"/>
      <c r="N19" s="24"/>
    </row>
    <row r="20" spans="1:14" hidden="1" x14ac:dyDescent="0.35">
      <c r="A20" s="60">
        <v>11</v>
      </c>
      <c r="B20" s="25" t="s">
        <v>648</v>
      </c>
      <c r="C20" s="133">
        <f t="shared" si="0"/>
        <v>43901</v>
      </c>
      <c r="D20" s="45"/>
      <c r="E20" s="45" t="s">
        <v>326</v>
      </c>
      <c r="F20" s="45" t="e">
        <f>#REF!+33</f>
        <v>#REF!</v>
      </c>
      <c r="G20" s="24"/>
      <c r="H20" s="24"/>
      <c r="I20" s="24"/>
      <c r="J20" s="24"/>
      <c r="K20" s="24"/>
      <c r="L20" s="24"/>
      <c r="M20" s="24"/>
      <c r="N20" s="24"/>
    </row>
    <row r="21" spans="1:14" hidden="1" x14ac:dyDescent="0.35">
      <c r="A21" s="60">
        <v>12</v>
      </c>
      <c r="B21" s="25" t="s">
        <v>116</v>
      </c>
      <c r="C21" s="145">
        <f t="shared" si="0"/>
        <v>43908</v>
      </c>
      <c r="D21" s="75"/>
      <c r="E21" s="75" t="s">
        <v>326</v>
      </c>
      <c r="F21" s="75" t="e">
        <f>#REF!+33</f>
        <v>#REF!</v>
      </c>
      <c r="G21" s="24"/>
      <c r="H21" s="24"/>
      <c r="I21" s="24"/>
      <c r="J21" s="24"/>
      <c r="K21" s="24"/>
      <c r="L21" s="24"/>
      <c r="M21" s="24"/>
      <c r="N21" s="24"/>
    </row>
    <row r="22" spans="1:14" hidden="1" x14ac:dyDescent="0.35">
      <c r="A22" s="68">
        <v>13</v>
      </c>
      <c r="B22" s="25" t="s">
        <v>661</v>
      </c>
      <c r="C22" s="133">
        <f t="shared" si="0"/>
        <v>43915</v>
      </c>
      <c r="D22" s="45"/>
      <c r="E22" s="45" t="s">
        <v>326</v>
      </c>
      <c r="F22" s="45" t="e">
        <f>#REF!+33</f>
        <v>#REF!</v>
      </c>
      <c r="G22" s="24"/>
      <c r="H22" s="24"/>
      <c r="I22" s="24"/>
      <c r="J22" s="24"/>
      <c r="K22" s="24"/>
      <c r="L22" s="24"/>
      <c r="M22" s="24"/>
      <c r="N22" s="24"/>
    </row>
    <row r="23" spans="1:14" hidden="1" x14ac:dyDescent="0.35">
      <c r="A23" s="65">
        <v>14</v>
      </c>
      <c r="B23" s="28" t="s">
        <v>668</v>
      </c>
      <c r="C23" s="134">
        <f t="shared" si="0"/>
        <v>43922</v>
      </c>
      <c r="D23" s="47"/>
      <c r="E23" s="47" t="s">
        <v>326</v>
      </c>
      <c r="F23" s="47" t="e">
        <f>#REF!+33</f>
        <v>#REF!</v>
      </c>
      <c r="G23" s="24"/>
      <c r="H23" s="24"/>
      <c r="I23" s="24"/>
      <c r="J23" s="24"/>
      <c r="K23" s="24"/>
      <c r="L23" s="24"/>
      <c r="M23" s="24"/>
      <c r="N23" s="24"/>
    </row>
    <row r="24" spans="1:14" hidden="1" x14ac:dyDescent="0.35">
      <c r="A24" s="65">
        <v>15</v>
      </c>
      <c r="B24" s="28" t="s">
        <v>675</v>
      </c>
      <c r="C24" s="134">
        <f t="shared" si="0"/>
        <v>43929</v>
      </c>
      <c r="D24" s="47"/>
      <c r="E24" s="47" t="s">
        <v>326</v>
      </c>
      <c r="F24" s="47" t="e">
        <f>#REF!+33</f>
        <v>#REF!</v>
      </c>
      <c r="G24" s="24"/>
      <c r="H24" s="24"/>
      <c r="I24" s="24"/>
      <c r="J24" s="24"/>
      <c r="K24" s="24"/>
      <c r="L24" s="24"/>
      <c r="M24" s="24"/>
      <c r="N24" s="24"/>
    </row>
    <row r="25" spans="1:14" hidden="1" x14ac:dyDescent="0.35">
      <c r="A25" s="65">
        <v>16</v>
      </c>
      <c r="B25" s="28" t="s">
        <v>684</v>
      </c>
      <c r="C25" s="134">
        <f t="shared" si="0"/>
        <v>43936</v>
      </c>
      <c r="D25" s="47"/>
      <c r="E25" s="47" t="s">
        <v>326</v>
      </c>
      <c r="F25" s="47" t="e">
        <f>#REF!+33</f>
        <v>#REF!</v>
      </c>
      <c r="G25" s="24"/>
      <c r="H25" s="24"/>
      <c r="I25" s="24"/>
      <c r="J25" s="24"/>
      <c r="K25" s="24"/>
      <c r="L25" s="24"/>
      <c r="M25" s="24"/>
      <c r="N25" s="24"/>
    </row>
    <row r="26" spans="1:14" hidden="1" x14ac:dyDescent="0.35">
      <c r="A26" s="65">
        <v>17</v>
      </c>
      <c r="B26" s="28" t="s">
        <v>689</v>
      </c>
      <c r="C26" s="134">
        <f t="shared" si="0"/>
        <v>43943</v>
      </c>
      <c r="D26" s="47"/>
      <c r="E26" s="47" t="s">
        <v>326</v>
      </c>
      <c r="F26" s="47" t="e">
        <f>#REF!+33</f>
        <v>#REF!</v>
      </c>
      <c r="G26" s="24"/>
      <c r="H26" s="24"/>
      <c r="I26" s="24"/>
      <c r="J26" s="24"/>
      <c r="K26" s="24"/>
      <c r="L26" s="24"/>
      <c r="M26" s="24"/>
      <c r="N26" s="24"/>
    </row>
    <row r="27" spans="1:14" hidden="1" x14ac:dyDescent="0.35">
      <c r="A27" s="65">
        <v>18</v>
      </c>
      <c r="B27" s="28" t="s">
        <v>696</v>
      </c>
      <c r="C27" s="134">
        <f t="shared" si="0"/>
        <v>43950</v>
      </c>
      <c r="D27" s="47"/>
      <c r="E27" s="47" t="s">
        <v>326</v>
      </c>
      <c r="F27" s="47" t="e">
        <f>#REF!+33</f>
        <v>#REF!</v>
      </c>
      <c r="G27" s="24"/>
      <c r="H27" s="24"/>
      <c r="I27" s="24"/>
      <c r="J27" s="24"/>
      <c r="K27" s="24"/>
      <c r="L27" s="24"/>
      <c r="M27" s="24"/>
      <c r="N27" s="24"/>
    </row>
    <row r="28" spans="1:14" hidden="1" x14ac:dyDescent="0.35">
      <c r="A28" s="65">
        <v>19</v>
      </c>
      <c r="B28" s="28" t="s">
        <v>703</v>
      </c>
      <c r="C28" s="134">
        <f t="shared" si="0"/>
        <v>43957</v>
      </c>
      <c r="D28" s="47"/>
      <c r="E28" s="47" t="s">
        <v>326</v>
      </c>
      <c r="F28" s="47" t="e">
        <f>#REF!+33</f>
        <v>#REF!</v>
      </c>
      <c r="G28" s="24"/>
      <c r="H28" s="24"/>
      <c r="I28" s="24"/>
      <c r="J28" s="24"/>
      <c r="K28" s="24"/>
      <c r="L28" s="24"/>
      <c r="M28" s="24"/>
      <c r="N28" s="24"/>
    </row>
    <row r="29" spans="1:14" hidden="1" x14ac:dyDescent="0.35">
      <c r="A29" s="60">
        <v>20</v>
      </c>
      <c r="B29" s="25" t="s">
        <v>711</v>
      </c>
      <c r="C29" s="133">
        <f t="shared" si="0"/>
        <v>43964</v>
      </c>
      <c r="D29" s="45"/>
      <c r="E29" s="45" t="s">
        <v>326</v>
      </c>
      <c r="F29" s="45" t="e">
        <f>#REF!+33</f>
        <v>#REF!</v>
      </c>
      <c r="G29" s="24"/>
      <c r="H29" s="24"/>
      <c r="I29" s="24"/>
      <c r="J29" s="24"/>
      <c r="K29" s="24"/>
      <c r="L29" s="24"/>
      <c r="M29" s="24"/>
      <c r="N29" s="24"/>
    </row>
    <row r="30" spans="1:14" hidden="1" x14ac:dyDescent="0.35">
      <c r="A30" s="60">
        <v>21</v>
      </c>
      <c r="B30" s="25" t="s">
        <v>720</v>
      </c>
      <c r="C30" s="133">
        <f t="shared" si="0"/>
        <v>43971</v>
      </c>
      <c r="D30" s="45"/>
      <c r="E30" s="45" t="s">
        <v>326</v>
      </c>
      <c r="F30" s="45" t="e">
        <f>#REF!+33</f>
        <v>#REF!</v>
      </c>
      <c r="G30" s="24"/>
      <c r="H30" s="24"/>
      <c r="I30" s="24"/>
      <c r="J30" s="24"/>
      <c r="K30" s="24"/>
      <c r="L30" s="24"/>
      <c r="M30" s="24"/>
      <c r="N30" s="24"/>
    </row>
    <row r="31" spans="1:14" hidden="1" x14ac:dyDescent="0.35">
      <c r="A31" s="130">
        <v>22</v>
      </c>
      <c r="B31" s="28" t="s">
        <v>729</v>
      </c>
      <c r="C31" s="134">
        <f t="shared" si="0"/>
        <v>43978</v>
      </c>
      <c r="D31" s="47"/>
      <c r="E31" s="47" t="s">
        <v>326</v>
      </c>
      <c r="F31" s="47" t="e">
        <f>#REF!+33</f>
        <v>#REF!</v>
      </c>
      <c r="G31" s="24"/>
      <c r="H31" s="24"/>
      <c r="I31" s="24"/>
      <c r="J31" s="24"/>
      <c r="K31" s="24"/>
      <c r="L31" s="24"/>
      <c r="M31" s="24"/>
      <c r="N31" s="24"/>
    </row>
    <row r="32" spans="1:14" hidden="1" x14ac:dyDescent="0.35">
      <c r="A32" s="130">
        <v>23</v>
      </c>
      <c r="B32" s="28" t="s">
        <v>735</v>
      </c>
      <c r="C32" s="134">
        <f t="shared" si="0"/>
        <v>43985</v>
      </c>
      <c r="D32" s="47"/>
      <c r="E32" s="47" t="s">
        <v>326</v>
      </c>
      <c r="F32" s="47" t="e">
        <f>#REF!+33</f>
        <v>#REF!</v>
      </c>
      <c r="G32" s="24"/>
      <c r="H32" s="24"/>
      <c r="I32" s="24"/>
      <c r="J32" s="24"/>
      <c r="K32" s="24"/>
      <c r="L32" s="24"/>
      <c r="M32" s="24"/>
      <c r="N32" s="24"/>
    </row>
    <row r="33" spans="1:14" hidden="1" x14ac:dyDescent="0.35">
      <c r="A33" s="130">
        <v>24</v>
      </c>
      <c r="B33" s="28" t="s">
        <v>739</v>
      </c>
      <c r="C33" s="134">
        <f t="shared" si="0"/>
        <v>43992</v>
      </c>
      <c r="D33" s="47"/>
      <c r="E33" s="47" t="s">
        <v>326</v>
      </c>
      <c r="F33" s="47" t="e">
        <f>#REF!+33</f>
        <v>#REF!</v>
      </c>
      <c r="G33" s="24"/>
      <c r="H33" s="24"/>
      <c r="I33" s="24"/>
      <c r="J33" s="24"/>
      <c r="K33" s="24"/>
      <c r="L33" s="24"/>
      <c r="M33" s="24"/>
      <c r="N33" s="24"/>
    </row>
    <row r="34" spans="1:14" hidden="1" x14ac:dyDescent="0.35">
      <c r="A34" s="130">
        <v>25</v>
      </c>
      <c r="B34" s="28" t="s">
        <v>745</v>
      </c>
      <c r="C34" s="134">
        <f t="shared" ref="C34:C39" si="1">C33+7</f>
        <v>43999</v>
      </c>
      <c r="D34" s="47"/>
      <c r="E34" s="47" t="s">
        <v>326</v>
      </c>
      <c r="F34" s="47" t="e">
        <f>#REF!+33</f>
        <v>#REF!</v>
      </c>
      <c r="G34" s="24"/>
      <c r="H34" s="24"/>
      <c r="I34" s="24"/>
      <c r="J34" s="24"/>
      <c r="K34" s="24"/>
      <c r="L34" s="24"/>
      <c r="M34" s="24"/>
      <c r="N34" s="24"/>
    </row>
    <row r="35" spans="1:14" hidden="1" x14ac:dyDescent="0.35">
      <c r="A35" s="130">
        <v>26</v>
      </c>
      <c r="B35" s="28" t="s">
        <v>759</v>
      </c>
      <c r="C35" s="134">
        <f t="shared" si="1"/>
        <v>44006</v>
      </c>
      <c r="D35" s="47"/>
      <c r="E35" s="47" t="s">
        <v>326</v>
      </c>
      <c r="F35" s="47" t="e">
        <f>#REF!+33</f>
        <v>#REF!</v>
      </c>
      <c r="G35" s="24"/>
      <c r="H35" s="24"/>
      <c r="I35" s="24"/>
      <c r="J35" s="24"/>
      <c r="K35" s="24"/>
      <c r="L35" s="24"/>
      <c r="M35" s="24"/>
      <c r="N35" s="24"/>
    </row>
    <row r="36" spans="1:14" hidden="1" x14ac:dyDescent="0.35">
      <c r="A36" s="130">
        <v>27</v>
      </c>
      <c r="B36" s="28" t="s">
        <v>760</v>
      </c>
      <c r="C36" s="134">
        <f t="shared" si="1"/>
        <v>44013</v>
      </c>
      <c r="D36" s="47"/>
      <c r="E36" s="47" t="s">
        <v>326</v>
      </c>
      <c r="F36" s="47" t="e">
        <f>#REF!+33</f>
        <v>#REF!</v>
      </c>
      <c r="G36" s="24"/>
      <c r="H36" s="24"/>
      <c r="I36" s="24"/>
      <c r="J36" s="24"/>
      <c r="K36" s="24"/>
      <c r="L36" s="24"/>
      <c r="M36" s="24"/>
      <c r="N36" s="24"/>
    </row>
    <row r="37" spans="1:14" hidden="1" x14ac:dyDescent="0.35">
      <c r="A37" s="130">
        <v>28</v>
      </c>
      <c r="B37" s="28" t="s">
        <v>769</v>
      </c>
      <c r="C37" s="134">
        <f t="shared" si="1"/>
        <v>44020</v>
      </c>
      <c r="D37" s="47"/>
      <c r="E37" s="47" t="s">
        <v>326</v>
      </c>
      <c r="F37" s="47" t="e">
        <f>#REF!+33</f>
        <v>#REF!</v>
      </c>
      <c r="G37" s="24"/>
      <c r="H37" s="24"/>
      <c r="I37" s="24"/>
      <c r="J37" s="24"/>
      <c r="K37" s="24"/>
      <c r="L37" s="24"/>
      <c r="M37" s="24"/>
      <c r="N37" s="24"/>
    </row>
    <row r="38" spans="1:14" hidden="1" x14ac:dyDescent="0.35">
      <c r="A38" s="130">
        <v>29</v>
      </c>
      <c r="B38" s="28" t="s">
        <v>775</v>
      </c>
      <c r="C38" s="134">
        <f t="shared" si="1"/>
        <v>44027</v>
      </c>
      <c r="D38" s="47"/>
      <c r="E38" s="47" t="s">
        <v>326</v>
      </c>
      <c r="F38" s="47" t="e">
        <f>#REF!+33</f>
        <v>#REF!</v>
      </c>
      <c r="G38" s="24"/>
      <c r="H38" s="24"/>
      <c r="I38" s="24"/>
      <c r="J38" s="24"/>
      <c r="K38" s="24"/>
      <c r="L38" s="24"/>
      <c r="M38" s="24"/>
      <c r="N38" s="24"/>
    </row>
    <row r="39" spans="1:14" hidden="1" x14ac:dyDescent="0.35">
      <c r="A39" s="60">
        <v>30</v>
      </c>
      <c r="B39" s="25" t="s">
        <v>781</v>
      </c>
      <c r="C39" s="133">
        <f t="shared" si="1"/>
        <v>44034</v>
      </c>
      <c r="D39" s="45"/>
      <c r="E39" s="45" t="s">
        <v>326</v>
      </c>
      <c r="F39" s="45" t="e">
        <f>#REF!+33</f>
        <v>#REF!</v>
      </c>
      <c r="G39" s="24"/>
      <c r="H39" s="24"/>
      <c r="I39" s="24"/>
      <c r="J39" s="24"/>
      <c r="K39" s="24"/>
      <c r="L39" s="24"/>
      <c r="M39" s="24"/>
      <c r="N39" s="24"/>
    </row>
    <row r="40" spans="1:14" hidden="1" x14ac:dyDescent="0.35">
      <c r="A40" s="130">
        <v>31</v>
      </c>
      <c r="B40" s="28" t="s">
        <v>788</v>
      </c>
      <c r="C40" s="134"/>
      <c r="D40" s="47"/>
      <c r="E40" s="47"/>
      <c r="F40" s="47"/>
      <c r="G40" s="24"/>
      <c r="H40" s="24"/>
      <c r="I40" s="24"/>
      <c r="J40" s="24"/>
      <c r="K40" s="24"/>
      <c r="L40" s="24"/>
      <c r="M40" s="24"/>
      <c r="N40" s="24"/>
    </row>
    <row r="41" spans="1:14" hidden="1" x14ac:dyDescent="0.35">
      <c r="A41" s="130">
        <v>32</v>
      </c>
      <c r="B41" s="28" t="s">
        <v>798</v>
      </c>
      <c r="C41" s="134">
        <f>C40+7</f>
        <v>7</v>
      </c>
      <c r="D41" s="47"/>
      <c r="E41" s="47" t="s">
        <v>326</v>
      </c>
      <c r="F41" s="47" t="e">
        <f>#REF!+33</f>
        <v>#REF!</v>
      </c>
      <c r="G41" s="24"/>
      <c r="H41" s="24"/>
      <c r="I41" s="24"/>
      <c r="J41" s="24"/>
      <c r="K41" s="24"/>
      <c r="L41" s="24"/>
      <c r="M41" s="24"/>
      <c r="N41" s="24"/>
    </row>
    <row r="42" spans="1:14" hidden="1" x14ac:dyDescent="0.35">
      <c r="A42" s="130">
        <v>33</v>
      </c>
      <c r="B42" s="28" t="s">
        <v>804</v>
      </c>
      <c r="C42" s="44" t="e">
        <f>#REF!-7</f>
        <v>#REF!</v>
      </c>
      <c r="D42" s="47"/>
      <c r="E42" s="47" t="s">
        <v>326</v>
      </c>
      <c r="F42" s="47" t="e">
        <f>#REF!+33</f>
        <v>#REF!</v>
      </c>
      <c r="G42" s="24"/>
      <c r="H42" s="24"/>
      <c r="I42" s="24"/>
      <c r="J42" s="24"/>
      <c r="K42" s="24"/>
      <c r="L42" s="24"/>
      <c r="M42" s="24"/>
      <c r="N42" s="24"/>
    </row>
    <row r="43" spans="1:14" hidden="1" x14ac:dyDescent="0.35">
      <c r="A43" s="130">
        <v>34</v>
      </c>
      <c r="B43" s="28" t="s">
        <v>811</v>
      </c>
      <c r="C43" s="46" t="e">
        <f>#REF!-7</f>
        <v>#REF!</v>
      </c>
      <c r="D43" s="58"/>
      <c r="E43" s="47" t="s">
        <v>326</v>
      </c>
      <c r="F43" s="47" t="e">
        <f>#REF!+33</f>
        <v>#REF!</v>
      </c>
      <c r="G43" s="24"/>
      <c r="H43" s="24"/>
      <c r="I43" s="24"/>
      <c r="J43" s="24"/>
      <c r="K43" s="24"/>
      <c r="L43" s="24"/>
      <c r="M43" s="24"/>
      <c r="N43" s="24"/>
    </row>
    <row r="44" spans="1:14" hidden="1" x14ac:dyDescent="0.35">
      <c r="A44" s="130">
        <v>35</v>
      </c>
      <c r="B44" s="28" t="s">
        <v>812</v>
      </c>
      <c r="C44" s="46" t="e">
        <f>#REF!-7</f>
        <v>#REF!</v>
      </c>
      <c r="D44" s="58"/>
      <c r="E44" s="47" t="s">
        <v>326</v>
      </c>
      <c r="F44" s="47" t="e">
        <f>#REF!+33</f>
        <v>#REF!</v>
      </c>
      <c r="G44" s="24"/>
      <c r="H44" s="24"/>
      <c r="I44" s="24"/>
      <c r="J44" s="24"/>
      <c r="K44" s="24"/>
      <c r="L44" s="24"/>
      <c r="M44" s="24"/>
      <c r="N44" s="24"/>
    </row>
    <row r="45" spans="1:14" hidden="1" x14ac:dyDescent="0.35">
      <c r="A45" s="130">
        <v>36</v>
      </c>
      <c r="B45" s="28" t="s">
        <v>824</v>
      </c>
      <c r="C45" s="46" t="e">
        <f>#REF!-7</f>
        <v>#REF!</v>
      </c>
      <c r="D45" s="58"/>
      <c r="E45" s="47" t="s">
        <v>326</v>
      </c>
      <c r="F45" s="47" t="e">
        <f>#REF!+33</f>
        <v>#REF!</v>
      </c>
      <c r="G45" s="24"/>
      <c r="H45" s="24"/>
      <c r="I45" s="24"/>
      <c r="J45" s="24"/>
      <c r="K45" s="24"/>
      <c r="L45" s="24"/>
      <c r="M45" s="24"/>
      <c r="N45" s="24"/>
    </row>
    <row r="46" spans="1:14" hidden="1" x14ac:dyDescent="0.35">
      <c r="A46" s="130">
        <v>37</v>
      </c>
      <c r="B46" s="28" t="s">
        <v>830</v>
      </c>
      <c r="C46" s="46" t="e">
        <f>#REF!-7</f>
        <v>#REF!</v>
      </c>
      <c r="D46" s="58"/>
      <c r="E46" s="47" t="s">
        <v>326</v>
      </c>
      <c r="F46" s="47" t="e">
        <f>#REF!+33</f>
        <v>#REF!</v>
      </c>
      <c r="G46" s="24"/>
      <c r="H46" s="24"/>
      <c r="I46" s="24"/>
      <c r="J46" s="24"/>
      <c r="K46" s="24"/>
      <c r="L46" s="24"/>
      <c r="M46" s="24"/>
      <c r="N46" s="24"/>
    </row>
    <row r="47" spans="1:14" hidden="1" x14ac:dyDescent="0.35">
      <c r="A47" s="130">
        <v>38</v>
      </c>
      <c r="B47" s="28" t="s">
        <v>835</v>
      </c>
      <c r="C47" s="46" t="e">
        <f>#REF!-7</f>
        <v>#REF!</v>
      </c>
      <c r="D47" s="58"/>
      <c r="E47" s="47" t="s">
        <v>326</v>
      </c>
      <c r="F47" s="47" t="e">
        <f>#REF!+33</f>
        <v>#REF!</v>
      </c>
      <c r="G47" s="24"/>
      <c r="H47" s="24"/>
      <c r="I47" s="24"/>
      <c r="J47" s="24"/>
      <c r="K47" s="24"/>
      <c r="L47" s="24"/>
      <c r="M47" s="24"/>
      <c r="N47" s="24"/>
    </row>
    <row r="48" spans="1:14" hidden="1" x14ac:dyDescent="0.35">
      <c r="A48" s="130">
        <v>39</v>
      </c>
      <c r="B48" s="28" t="s">
        <v>840</v>
      </c>
      <c r="C48" s="46" t="e">
        <f>#REF!-7</f>
        <v>#REF!</v>
      </c>
      <c r="D48" s="58"/>
      <c r="E48" s="47" t="s">
        <v>326</v>
      </c>
      <c r="F48" s="47" t="e">
        <f>#REF!+33</f>
        <v>#REF!</v>
      </c>
      <c r="G48" s="24"/>
      <c r="H48" s="24"/>
      <c r="I48" s="24"/>
      <c r="J48" s="24"/>
      <c r="K48" s="24"/>
      <c r="L48" s="24"/>
      <c r="M48" s="24"/>
      <c r="N48" s="24"/>
    </row>
    <row r="49" spans="1:14" hidden="1" x14ac:dyDescent="0.35">
      <c r="A49" s="130">
        <v>40</v>
      </c>
      <c r="B49" s="28" t="s">
        <v>845</v>
      </c>
      <c r="C49" s="46" t="e">
        <f>#REF!-7</f>
        <v>#REF!</v>
      </c>
      <c r="D49" s="58"/>
      <c r="E49" s="47" t="s">
        <v>326</v>
      </c>
      <c r="F49" s="47" t="e">
        <f>#REF!+33</f>
        <v>#REF!</v>
      </c>
      <c r="G49" s="24"/>
      <c r="H49" s="24"/>
      <c r="I49" s="24"/>
      <c r="J49" s="24"/>
      <c r="K49" s="24"/>
      <c r="L49" s="24"/>
      <c r="M49" s="24"/>
      <c r="N49" s="24"/>
    </row>
    <row r="50" spans="1:14" hidden="1" x14ac:dyDescent="0.35">
      <c r="A50" s="60">
        <v>41</v>
      </c>
      <c r="B50" s="25" t="s">
        <v>852</v>
      </c>
      <c r="C50" s="44" t="e">
        <f>#REF!-7</f>
        <v>#REF!</v>
      </c>
      <c r="D50" s="45"/>
      <c r="E50" s="45" t="s">
        <v>326</v>
      </c>
      <c r="F50" s="45" t="e">
        <f>#REF!+33</f>
        <v>#REF!</v>
      </c>
      <c r="G50" s="24"/>
      <c r="H50" s="24"/>
      <c r="I50" s="24"/>
      <c r="J50" s="24"/>
      <c r="K50" s="24"/>
      <c r="L50" s="24"/>
      <c r="M50" s="24"/>
      <c r="N50" s="24"/>
    </row>
    <row r="51" spans="1:14" hidden="1" x14ac:dyDescent="0.35">
      <c r="A51" s="130">
        <v>42</v>
      </c>
      <c r="B51" s="28" t="s">
        <v>857</v>
      </c>
      <c r="C51" s="46" t="e">
        <f>#REF!-7</f>
        <v>#REF!</v>
      </c>
      <c r="D51" s="47"/>
      <c r="E51" s="47" t="s">
        <v>326</v>
      </c>
      <c r="F51" s="47" t="e">
        <f>#REF!+33</f>
        <v>#REF!</v>
      </c>
      <c r="G51" s="24"/>
      <c r="H51" s="24"/>
      <c r="I51" s="24"/>
      <c r="J51" s="24"/>
      <c r="K51" s="24"/>
      <c r="L51" s="24"/>
      <c r="M51" s="24"/>
      <c r="N51" s="24"/>
    </row>
    <row r="52" spans="1:14" hidden="1" x14ac:dyDescent="0.35">
      <c r="A52" s="130">
        <v>43</v>
      </c>
      <c r="B52" s="28" t="s">
        <v>862</v>
      </c>
      <c r="C52" s="46" t="e">
        <f>#REF!-7</f>
        <v>#REF!</v>
      </c>
      <c r="D52" s="47"/>
      <c r="E52" s="47" t="s">
        <v>326</v>
      </c>
      <c r="F52" s="47" t="e">
        <f>#REF!+33</f>
        <v>#REF!</v>
      </c>
      <c r="G52" s="24"/>
      <c r="H52" s="24"/>
      <c r="I52" s="24"/>
      <c r="J52" s="24"/>
      <c r="K52" s="24"/>
      <c r="L52" s="24"/>
      <c r="M52" s="24"/>
      <c r="N52" s="24"/>
    </row>
    <row r="53" spans="1:14" hidden="1" x14ac:dyDescent="0.35">
      <c r="A53" s="130">
        <v>44</v>
      </c>
      <c r="B53" s="28" t="s">
        <v>875</v>
      </c>
      <c r="C53" s="46" t="e">
        <f>#REF!-7</f>
        <v>#REF!</v>
      </c>
      <c r="D53" s="47"/>
      <c r="E53" s="47" t="s">
        <v>326</v>
      </c>
      <c r="F53" s="47" t="e">
        <f>#REF!+33</f>
        <v>#REF!</v>
      </c>
      <c r="G53" s="24"/>
      <c r="H53" s="24"/>
      <c r="I53" s="24"/>
      <c r="J53" s="24"/>
      <c r="K53" s="24"/>
      <c r="L53" s="24"/>
      <c r="M53" s="24"/>
      <c r="N53" s="24"/>
    </row>
    <row r="54" spans="1:14" hidden="1" x14ac:dyDescent="0.35">
      <c r="A54" s="130">
        <v>45</v>
      </c>
      <c r="B54" s="28" t="s">
        <v>876</v>
      </c>
      <c r="C54" s="46" t="e">
        <f>#REF!-7</f>
        <v>#REF!</v>
      </c>
      <c r="D54" s="47"/>
      <c r="E54" s="47" t="s">
        <v>326</v>
      </c>
      <c r="F54" s="47" t="e">
        <f>#REF!+33</f>
        <v>#REF!</v>
      </c>
      <c r="G54" s="24"/>
      <c r="H54" s="24"/>
      <c r="I54" s="24"/>
      <c r="J54" s="24"/>
      <c r="K54" s="24"/>
      <c r="L54" s="24"/>
      <c r="M54" s="24"/>
      <c r="N54" s="24"/>
    </row>
    <row r="55" spans="1:14" hidden="1" x14ac:dyDescent="0.35">
      <c r="A55" s="130">
        <v>46</v>
      </c>
      <c r="B55" s="28" t="s">
        <v>884</v>
      </c>
      <c r="C55" s="46" t="e">
        <f>#REF!-7</f>
        <v>#REF!</v>
      </c>
      <c r="D55" s="47"/>
      <c r="E55" s="47" t="s">
        <v>326</v>
      </c>
      <c r="F55" s="47" t="e">
        <f>#REF!+33</f>
        <v>#REF!</v>
      </c>
      <c r="G55" s="24"/>
      <c r="H55" s="24"/>
      <c r="I55" s="24"/>
      <c r="J55" s="24"/>
      <c r="K55" s="24"/>
      <c r="L55" s="24"/>
      <c r="M55" s="24"/>
      <c r="N55" s="24"/>
    </row>
    <row r="56" spans="1:14" hidden="1" x14ac:dyDescent="0.35">
      <c r="A56" s="130">
        <v>47</v>
      </c>
      <c r="B56" s="28" t="s">
        <v>888</v>
      </c>
      <c r="C56" s="46" t="e">
        <f>#REF!-7</f>
        <v>#REF!</v>
      </c>
      <c r="D56" s="47" t="s">
        <v>916</v>
      </c>
      <c r="E56" s="47" t="s">
        <v>326</v>
      </c>
      <c r="F56" s="47" t="e">
        <f>#REF!+33</f>
        <v>#REF!</v>
      </c>
      <c r="G56" s="24"/>
      <c r="H56" s="24"/>
      <c r="I56" s="24"/>
      <c r="J56" s="24"/>
      <c r="K56" s="24"/>
      <c r="L56" s="24"/>
      <c r="M56" s="24"/>
      <c r="N56" s="24"/>
    </row>
    <row r="57" spans="1:14" hidden="1" x14ac:dyDescent="0.35">
      <c r="A57" s="130">
        <v>48</v>
      </c>
      <c r="B57" s="28" t="s">
        <v>892</v>
      </c>
      <c r="C57" s="46" t="e">
        <f>#REF!-7</f>
        <v>#REF!</v>
      </c>
      <c r="D57" s="47" t="s">
        <v>916</v>
      </c>
      <c r="E57" s="47" t="s">
        <v>326</v>
      </c>
      <c r="F57" s="47" t="e">
        <f>#REF!+33</f>
        <v>#REF!</v>
      </c>
      <c r="G57" s="24"/>
      <c r="H57" s="24"/>
      <c r="I57" s="24"/>
      <c r="J57" s="24"/>
      <c r="K57" s="24"/>
      <c r="L57" s="24"/>
      <c r="M57" s="24"/>
      <c r="N57" s="24"/>
    </row>
    <row r="58" spans="1:14" hidden="1" x14ac:dyDescent="0.35">
      <c r="A58" s="130">
        <v>49</v>
      </c>
      <c r="B58" s="28" t="s">
        <v>894</v>
      </c>
      <c r="C58" s="46" t="e">
        <f>#REF!-7</f>
        <v>#REF!</v>
      </c>
      <c r="D58" s="47" t="s">
        <v>916</v>
      </c>
      <c r="E58" s="47" t="s">
        <v>326</v>
      </c>
      <c r="F58" s="47" t="e">
        <f>#REF!+33</f>
        <v>#REF!</v>
      </c>
      <c r="G58" s="24"/>
      <c r="H58" s="24"/>
      <c r="I58" s="24"/>
      <c r="J58" s="24"/>
      <c r="K58" s="24"/>
      <c r="L58" s="24"/>
      <c r="M58" s="24"/>
      <c r="N58" s="24"/>
    </row>
    <row r="59" spans="1:14" hidden="1" x14ac:dyDescent="0.35">
      <c r="A59" s="130">
        <v>50</v>
      </c>
      <c r="B59" s="28" t="s">
        <v>898</v>
      </c>
      <c r="C59" s="46">
        <f t="shared" ref="C59:C71" si="2">D59-7</f>
        <v>44539</v>
      </c>
      <c r="D59" s="47">
        <v>44546</v>
      </c>
      <c r="E59" s="47" t="s">
        <v>326</v>
      </c>
      <c r="F59" s="47">
        <f t="shared" ref="F59:F64" si="3">D59+33</f>
        <v>44579</v>
      </c>
      <c r="G59" s="24"/>
      <c r="H59" s="24"/>
      <c r="I59" s="24"/>
      <c r="J59" s="24"/>
      <c r="K59" s="24"/>
      <c r="L59" s="24"/>
      <c r="M59" s="24"/>
      <c r="N59" s="24"/>
    </row>
    <row r="60" spans="1:14" hidden="1" x14ac:dyDescent="0.35">
      <c r="A60" s="130">
        <v>51</v>
      </c>
      <c r="B60" s="28" t="s">
        <v>902</v>
      </c>
      <c r="C60" s="46">
        <f t="shared" si="2"/>
        <v>44546</v>
      </c>
      <c r="D60" s="47">
        <f>D59+7</f>
        <v>44553</v>
      </c>
      <c r="E60" s="47" t="s">
        <v>326</v>
      </c>
      <c r="F60" s="47">
        <f t="shared" si="3"/>
        <v>44586</v>
      </c>
      <c r="G60" s="24"/>
      <c r="H60" s="24"/>
      <c r="I60" s="24"/>
      <c r="J60" s="24"/>
      <c r="K60" s="24"/>
      <c r="L60" s="24"/>
      <c r="M60" s="24"/>
      <c r="N60" s="24"/>
    </row>
    <row r="61" spans="1:14" hidden="1" x14ac:dyDescent="0.35">
      <c r="A61" s="130">
        <v>52</v>
      </c>
      <c r="B61" s="28" t="s">
        <v>919</v>
      </c>
      <c r="C61" s="46">
        <f t="shared" si="2"/>
        <v>44558</v>
      </c>
      <c r="D61" s="47">
        <f>D60+12</f>
        <v>44565</v>
      </c>
      <c r="E61" s="47" t="s">
        <v>326</v>
      </c>
      <c r="F61" s="47">
        <f t="shared" si="3"/>
        <v>44598</v>
      </c>
      <c r="G61" s="24"/>
      <c r="H61" s="24"/>
      <c r="I61" s="24"/>
      <c r="J61" s="24"/>
      <c r="K61" s="24"/>
      <c r="L61" s="24"/>
      <c r="M61" s="24"/>
      <c r="N61" s="24"/>
    </row>
    <row r="62" spans="1:14" hidden="1" x14ac:dyDescent="0.35">
      <c r="A62" s="130">
        <v>1</v>
      </c>
      <c r="B62" s="28" t="s">
        <v>935</v>
      </c>
      <c r="C62" s="46">
        <f t="shared" si="2"/>
        <v>44561</v>
      </c>
      <c r="D62" s="47">
        <f>D61+3</f>
        <v>44568</v>
      </c>
      <c r="E62" s="47" t="s">
        <v>326</v>
      </c>
      <c r="F62" s="47">
        <f t="shared" si="3"/>
        <v>44601</v>
      </c>
      <c r="G62" s="24"/>
      <c r="H62" s="24"/>
      <c r="I62" s="24"/>
      <c r="J62" s="24"/>
      <c r="K62" s="24"/>
      <c r="L62" s="24"/>
      <c r="M62" s="24"/>
      <c r="N62" s="24"/>
    </row>
    <row r="63" spans="1:14" hidden="1" x14ac:dyDescent="0.35">
      <c r="A63" s="130">
        <v>2</v>
      </c>
      <c r="B63" s="28" t="s">
        <v>941</v>
      </c>
      <c r="C63" s="46">
        <f t="shared" si="2"/>
        <v>44568</v>
      </c>
      <c r="D63" s="47">
        <f>D62+7</f>
        <v>44575</v>
      </c>
      <c r="E63" s="47" t="s">
        <v>326</v>
      </c>
      <c r="F63" s="47">
        <f t="shared" si="3"/>
        <v>44608</v>
      </c>
      <c r="G63" s="24"/>
      <c r="H63" s="24"/>
      <c r="I63" s="24"/>
      <c r="J63" s="24"/>
      <c r="K63" s="24"/>
      <c r="L63" s="24"/>
      <c r="M63" s="24"/>
      <c r="N63" s="24"/>
    </row>
    <row r="64" spans="1:14" hidden="1" x14ac:dyDescent="0.35">
      <c r="A64" s="130">
        <v>3</v>
      </c>
      <c r="B64" s="28" t="s">
        <v>948</v>
      </c>
      <c r="C64" s="46">
        <f t="shared" si="2"/>
        <v>44575</v>
      </c>
      <c r="D64" s="47">
        <f>D63+7</f>
        <v>44582</v>
      </c>
      <c r="E64" s="47" t="s">
        <v>326</v>
      </c>
      <c r="F64" s="47">
        <f t="shared" si="3"/>
        <v>44615</v>
      </c>
      <c r="G64" s="24"/>
      <c r="H64" s="24"/>
      <c r="I64" s="24"/>
      <c r="J64" s="24"/>
      <c r="K64" s="24"/>
      <c r="L64" s="24"/>
      <c r="M64" s="24"/>
      <c r="N64" s="24"/>
    </row>
    <row r="65" spans="1:14" hidden="1" x14ac:dyDescent="0.35">
      <c r="A65" s="130">
        <v>4</v>
      </c>
      <c r="B65" s="28" t="s">
        <v>951</v>
      </c>
      <c r="C65" s="46">
        <f t="shared" si="2"/>
        <v>44583</v>
      </c>
      <c r="D65" s="47">
        <f>D64+8</f>
        <v>44590</v>
      </c>
      <c r="E65" s="47" t="s">
        <v>326</v>
      </c>
      <c r="F65" s="47">
        <f t="shared" ref="F65:F70" si="4">D65+33</f>
        <v>44623</v>
      </c>
      <c r="G65" s="24"/>
      <c r="H65" s="24"/>
      <c r="I65" s="24"/>
      <c r="J65" s="24"/>
      <c r="K65" s="24"/>
      <c r="L65" s="24"/>
      <c r="M65" s="24"/>
      <c r="N65" s="24"/>
    </row>
    <row r="66" spans="1:14" hidden="1" x14ac:dyDescent="0.35">
      <c r="A66" s="60">
        <v>5</v>
      </c>
      <c r="B66" s="25" t="s">
        <v>956</v>
      </c>
      <c r="C66" s="133">
        <f t="shared" si="2"/>
        <v>44589</v>
      </c>
      <c r="D66" s="45">
        <f>D65+6</f>
        <v>44596</v>
      </c>
      <c r="E66" s="45" t="s">
        <v>326</v>
      </c>
      <c r="F66" s="45">
        <f t="shared" si="4"/>
        <v>44629</v>
      </c>
      <c r="G66" s="24"/>
      <c r="H66" s="24"/>
      <c r="I66" s="24"/>
      <c r="J66" s="24"/>
      <c r="K66" s="24"/>
      <c r="L66" s="24"/>
      <c r="M66" s="24"/>
      <c r="N66" s="24"/>
    </row>
    <row r="67" spans="1:14" hidden="1" x14ac:dyDescent="0.35">
      <c r="A67" s="60">
        <v>6</v>
      </c>
      <c r="B67" s="25" t="s">
        <v>961</v>
      </c>
      <c r="C67" s="133">
        <f t="shared" si="2"/>
        <v>44596</v>
      </c>
      <c r="D67" s="45">
        <f t="shared" ref="D67:D73" si="5">D66+7</f>
        <v>44603</v>
      </c>
      <c r="E67" s="45" t="s">
        <v>326</v>
      </c>
      <c r="F67" s="45">
        <f t="shared" si="4"/>
        <v>44636</v>
      </c>
      <c r="G67" s="24"/>
      <c r="H67" s="24"/>
      <c r="I67" s="24"/>
      <c r="J67" s="24"/>
      <c r="K67" s="24"/>
      <c r="L67" s="24"/>
      <c r="M67" s="24"/>
      <c r="N67" s="24"/>
    </row>
    <row r="68" spans="1:14" hidden="1" x14ac:dyDescent="0.35">
      <c r="A68" s="130">
        <v>7</v>
      </c>
      <c r="B68" s="28" t="s">
        <v>968</v>
      </c>
      <c r="C68" s="134">
        <f t="shared" si="2"/>
        <v>44603</v>
      </c>
      <c r="D68" s="47">
        <f t="shared" si="5"/>
        <v>44610</v>
      </c>
      <c r="E68" s="47" t="s">
        <v>326</v>
      </c>
      <c r="F68" s="47">
        <f t="shared" si="4"/>
        <v>44643</v>
      </c>
      <c r="G68" s="24"/>
      <c r="H68" s="24"/>
      <c r="I68" s="24"/>
      <c r="J68" s="24"/>
      <c r="K68" s="24"/>
      <c r="L68" s="24"/>
      <c r="M68" s="24"/>
      <c r="N68" s="24"/>
    </row>
    <row r="69" spans="1:14" hidden="1" x14ac:dyDescent="0.35">
      <c r="A69" s="60">
        <v>8</v>
      </c>
      <c r="B69" s="25" t="s">
        <v>974</v>
      </c>
      <c r="C69" s="133">
        <f t="shared" si="2"/>
        <v>44610</v>
      </c>
      <c r="D69" s="45">
        <f t="shared" si="5"/>
        <v>44617</v>
      </c>
      <c r="E69" s="45" t="s">
        <v>326</v>
      </c>
      <c r="F69" s="45">
        <f t="shared" si="4"/>
        <v>44650</v>
      </c>
      <c r="G69" s="24"/>
      <c r="H69" s="24"/>
      <c r="I69" s="24"/>
      <c r="J69" s="24"/>
      <c r="K69" s="24"/>
      <c r="L69" s="24"/>
      <c r="M69" s="24"/>
      <c r="N69" s="24"/>
    </row>
    <row r="70" spans="1:14" hidden="1" x14ac:dyDescent="0.35">
      <c r="A70" s="60">
        <v>9</v>
      </c>
      <c r="B70" s="25" t="s">
        <v>980</v>
      </c>
      <c r="C70" s="133">
        <f t="shared" si="2"/>
        <v>44617</v>
      </c>
      <c r="D70" s="45">
        <f t="shared" si="5"/>
        <v>44624</v>
      </c>
      <c r="E70" s="45" t="s">
        <v>326</v>
      </c>
      <c r="F70" s="45">
        <f t="shared" si="4"/>
        <v>44657</v>
      </c>
      <c r="G70" s="24"/>
      <c r="H70" s="24"/>
      <c r="I70" s="24"/>
      <c r="J70" s="24"/>
      <c r="K70" s="24"/>
      <c r="L70" s="24"/>
      <c r="M70" s="24"/>
      <c r="N70" s="24"/>
    </row>
    <row r="71" spans="1:14" hidden="1" x14ac:dyDescent="0.35">
      <c r="A71" s="60">
        <v>10</v>
      </c>
      <c r="B71" s="25" t="s">
        <v>989</v>
      </c>
      <c r="C71" s="133">
        <f t="shared" si="2"/>
        <v>44624</v>
      </c>
      <c r="D71" s="45">
        <f t="shared" si="5"/>
        <v>44631</v>
      </c>
      <c r="E71" s="45" t="s">
        <v>326</v>
      </c>
      <c r="F71" s="45">
        <f t="shared" ref="F71:F76" si="6">D71+33</f>
        <v>44664</v>
      </c>
      <c r="G71" s="24"/>
      <c r="H71" s="24"/>
      <c r="I71" s="24"/>
      <c r="J71" s="24"/>
      <c r="K71" s="24"/>
      <c r="L71" s="24"/>
      <c r="M71" s="24"/>
      <c r="N71" s="24"/>
    </row>
    <row r="72" spans="1:14" hidden="1" x14ac:dyDescent="0.35">
      <c r="A72" s="60">
        <v>11</v>
      </c>
      <c r="B72" s="25" t="s">
        <v>998</v>
      </c>
      <c r="C72" s="133">
        <f t="shared" ref="C72:C78" si="7">D72-7</f>
        <v>44631</v>
      </c>
      <c r="D72" s="45">
        <f t="shared" si="5"/>
        <v>44638</v>
      </c>
      <c r="E72" s="45" t="s">
        <v>326</v>
      </c>
      <c r="F72" s="45">
        <f t="shared" si="6"/>
        <v>44671</v>
      </c>
      <c r="G72" s="24"/>
      <c r="H72" s="24"/>
      <c r="I72" s="24"/>
      <c r="J72" s="24"/>
      <c r="K72" s="24"/>
      <c r="L72" s="24"/>
      <c r="M72" s="24"/>
      <c r="N72" s="24"/>
    </row>
    <row r="73" spans="1:14" hidden="1" x14ac:dyDescent="0.35">
      <c r="A73" s="68">
        <v>12</v>
      </c>
      <c r="B73" s="25" t="s">
        <v>1005</v>
      </c>
      <c r="C73" s="133">
        <f t="shared" si="7"/>
        <v>44638</v>
      </c>
      <c r="D73" s="45">
        <f t="shared" si="5"/>
        <v>44645</v>
      </c>
      <c r="E73" s="45" t="s">
        <v>326</v>
      </c>
      <c r="F73" s="45">
        <f t="shared" si="6"/>
        <v>44678</v>
      </c>
      <c r="G73" s="24"/>
      <c r="H73" s="24"/>
      <c r="I73" s="24"/>
      <c r="J73" s="24"/>
      <c r="K73" s="24"/>
      <c r="L73" s="24"/>
      <c r="M73" s="24"/>
      <c r="N73" s="24"/>
    </row>
    <row r="74" spans="1:14" hidden="1" x14ac:dyDescent="0.35">
      <c r="A74" s="60">
        <v>13</v>
      </c>
      <c r="B74" s="25" t="s">
        <v>1009</v>
      </c>
      <c r="C74" s="133">
        <f t="shared" si="7"/>
        <v>44645</v>
      </c>
      <c r="D74" s="67">
        <f t="shared" ref="D74:D160" si="8">D73+7</f>
        <v>44652</v>
      </c>
      <c r="E74" s="45" t="s">
        <v>326</v>
      </c>
      <c r="F74" s="45">
        <f t="shared" si="6"/>
        <v>44685</v>
      </c>
      <c r="G74" s="24"/>
      <c r="H74" s="24"/>
      <c r="I74" s="24"/>
      <c r="J74" s="24"/>
      <c r="K74" s="24"/>
      <c r="L74" s="24"/>
      <c r="M74" s="24"/>
      <c r="N74" s="24"/>
    </row>
    <row r="75" spans="1:14" hidden="1" x14ac:dyDescent="0.35">
      <c r="A75" s="60">
        <v>14</v>
      </c>
      <c r="B75" s="25" t="s">
        <v>1017</v>
      </c>
      <c r="C75" s="133">
        <f t="shared" si="7"/>
        <v>44652</v>
      </c>
      <c r="D75" s="45">
        <f t="shared" si="8"/>
        <v>44659</v>
      </c>
      <c r="E75" s="45" t="s">
        <v>326</v>
      </c>
      <c r="F75" s="45">
        <f t="shared" si="6"/>
        <v>44692</v>
      </c>
      <c r="G75" s="24"/>
      <c r="H75" s="24"/>
      <c r="I75" s="24"/>
      <c r="J75" s="24"/>
      <c r="K75" s="24"/>
      <c r="L75" s="24"/>
      <c r="M75" s="24"/>
      <c r="N75" s="24"/>
    </row>
    <row r="76" spans="1:14" hidden="1" x14ac:dyDescent="0.35">
      <c r="A76" s="60">
        <v>15</v>
      </c>
      <c r="B76" s="25" t="s">
        <v>1021</v>
      </c>
      <c r="C76" s="133">
        <f t="shared" si="7"/>
        <v>44659</v>
      </c>
      <c r="D76" s="45">
        <f t="shared" si="8"/>
        <v>44666</v>
      </c>
      <c r="E76" s="45" t="s">
        <v>326</v>
      </c>
      <c r="F76" s="45">
        <f t="shared" si="6"/>
        <v>44699</v>
      </c>
      <c r="G76" s="24"/>
      <c r="H76" s="24"/>
      <c r="I76" s="24"/>
      <c r="J76" s="24"/>
      <c r="K76" s="24"/>
      <c r="L76" s="24"/>
      <c r="M76" s="24"/>
      <c r="N76" s="24"/>
    </row>
    <row r="77" spans="1:14" hidden="1" x14ac:dyDescent="0.35">
      <c r="A77" s="60">
        <v>16</v>
      </c>
      <c r="B77" s="25" t="s">
        <v>1027</v>
      </c>
      <c r="C77" s="133">
        <f t="shared" si="7"/>
        <v>44666</v>
      </c>
      <c r="D77" s="45">
        <f t="shared" si="8"/>
        <v>44673</v>
      </c>
      <c r="E77" s="45" t="s">
        <v>326</v>
      </c>
      <c r="F77" s="45">
        <f t="shared" ref="F77:F82" si="9">D77+33</f>
        <v>44706</v>
      </c>
      <c r="G77" s="24"/>
      <c r="H77" s="24"/>
      <c r="I77" s="24"/>
      <c r="J77" s="24"/>
      <c r="K77" s="24"/>
      <c r="L77" s="24"/>
      <c r="M77" s="24"/>
      <c r="N77" s="24"/>
    </row>
    <row r="78" spans="1:14" hidden="1" x14ac:dyDescent="0.35">
      <c r="A78" s="130">
        <v>17</v>
      </c>
      <c r="B78" s="28" t="s">
        <v>1032</v>
      </c>
      <c r="C78" s="134">
        <f t="shared" si="7"/>
        <v>44673</v>
      </c>
      <c r="D78" s="47">
        <f t="shared" si="8"/>
        <v>44680</v>
      </c>
      <c r="E78" s="47" t="s">
        <v>326</v>
      </c>
      <c r="F78" s="47">
        <f t="shared" si="9"/>
        <v>44713</v>
      </c>
      <c r="G78" s="24"/>
      <c r="H78" s="24"/>
      <c r="I78" s="24"/>
      <c r="J78" s="24"/>
      <c r="K78" s="24"/>
      <c r="L78" s="24"/>
      <c r="M78" s="24"/>
      <c r="N78" s="24"/>
    </row>
    <row r="79" spans="1:14" hidden="1" x14ac:dyDescent="0.35">
      <c r="A79" s="60">
        <v>18</v>
      </c>
      <c r="B79" s="25" t="s">
        <v>1038</v>
      </c>
      <c r="C79" s="133">
        <f t="shared" ref="C79:C84" si="10">D79-7</f>
        <v>44680</v>
      </c>
      <c r="D79" s="45">
        <f t="shared" si="8"/>
        <v>44687</v>
      </c>
      <c r="E79" s="45" t="s">
        <v>326</v>
      </c>
      <c r="F79" s="45">
        <f t="shared" si="9"/>
        <v>44720</v>
      </c>
      <c r="G79" s="24"/>
      <c r="H79" s="24"/>
      <c r="I79" s="24"/>
      <c r="J79" s="24"/>
      <c r="K79" s="24"/>
      <c r="L79" s="24"/>
      <c r="M79" s="24"/>
      <c r="N79" s="24"/>
    </row>
    <row r="80" spans="1:14" hidden="1" x14ac:dyDescent="0.35">
      <c r="A80" s="60">
        <v>19</v>
      </c>
      <c r="B80" s="25" t="s">
        <v>1052</v>
      </c>
      <c r="C80" s="133">
        <f t="shared" si="10"/>
        <v>44687</v>
      </c>
      <c r="D80" s="45">
        <f t="shared" si="8"/>
        <v>44694</v>
      </c>
      <c r="E80" s="45" t="s">
        <v>326</v>
      </c>
      <c r="F80" s="45">
        <f t="shared" si="9"/>
        <v>44727</v>
      </c>
      <c r="G80" s="24"/>
      <c r="H80" s="24"/>
      <c r="I80" s="24"/>
      <c r="J80" s="24"/>
      <c r="K80" s="24"/>
      <c r="L80" s="24"/>
      <c r="M80" s="24"/>
      <c r="N80" s="24"/>
    </row>
    <row r="81" spans="1:14" hidden="1" x14ac:dyDescent="0.35">
      <c r="A81" s="60">
        <v>20</v>
      </c>
      <c r="B81" s="25" t="s">
        <v>1059</v>
      </c>
      <c r="C81" s="133">
        <f t="shared" si="10"/>
        <v>44694</v>
      </c>
      <c r="D81" s="45">
        <f t="shared" si="8"/>
        <v>44701</v>
      </c>
      <c r="E81" s="45" t="s">
        <v>326</v>
      </c>
      <c r="F81" s="45">
        <f t="shared" si="9"/>
        <v>44734</v>
      </c>
      <c r="G81" s="24"/>
      <c r="H81" s="24"/>
      <c r="I81" s="24"/>
      <c r="J81" s="24"/>
      <c r="K81" s="24"/>
      <c r="L81" s="24"/>
      <c r="M81" s="24"/>
      <c r="N81" s="24"/>
    </row>
    <row r="82" spans="1:14" hidden="1" x14ac:dyDescent="0.35">
      <c r="A82" s="60">
        <v>21</v>
      </c>
      <c r="B82" s="25" t="s">
        <v>1065</v>
      </c>
      <c r="C82" s="133">
        <f t="shared" si="10"/>
        <v>44701</v>
      </c>
      <c r="D82" s="45">
        <f t="shared" si="8"/>
        <v>44708</v>
      </c>
      <c r="E82" s="45" t="s">
        <v>326</v>
      </c>
      <c r="F82" s="45">
        <f t="shared" si="9"/>
        <v>44741</v>
      </c>
      <c r="G82" s="24"/>
      <c r="H82" s="24"/>
      <c r="I82" s="24"/>
      <c r="J82" s="24"/>
      <c r="K82" s="24"/>
      <c r="L82" s="24"/>
      <c r="M82" s="24"/>
      <c r="N82" s="24"/>
    </row>
    <row r="83" spans="1:14" hidden="1" x14ac:dyDescent="0.35">
      <c r="A83" s="60">
        <v>22</v>
      </c>
      <c r="B83" s="25" t="s">
        <v>1070</v>
      </c>
      <c r="C83" s="133">
        <f t="shared" si="10"/>
        <v>44708</v>
      </c>
      <c r="D83" s="45">
        <f t="shared" si="8"/>
        <v>44715</v>
      </c>
      <c r="E83" s="45" t="s">
        <v>326</v>
      </c>
      <c r="F83" s="45">
        <f t="shared" ref="F83:F88" si="11">D83+33</f>
        <v>44748</v>
      </c>
      <c r="G83" s="24"/>
      <c r="H83" s="24"/>
      <c r="I83" s="24"/>
      <c r="J83" s="24"/>
      <c r="K83" s="24"/>
      <c r="L83" s="24"/>
      <c r="M83" s="24"/>
      <c r="N83" s="24"/>
    </row>
    <row r="84" spans="1:14" hidden="1" x14ac:dyDescent="0.35">
      <c r="A84" s="60">
        <v>23</v>
      </c>
      <c r="B84" s="25" t="s">
        <v>1077</v>
      </c>
      <c r="C84" s="133">
        <f t="shared" si="10"/>
        <v>44715</v>
      </c>
      <c r="D84" s="45">
        <f t="shared" si="8"/>
        <v>44722</v>
      </c>
      <c r="E84" s="45" t="s">
        <v>326</v>
      </c>
      <c r="F84" s="45">
        <f t="shared" si="11"/>
        <v>44755</v>
      </c>
      <c r="G84" s="24"/>
      <c r="H84" s="24"/>
      <c r="I84" s="24"/>
      <c r="J84" s="24"/>
      <c r="K84" s="24"/>
      <c r="L84" s="24"/>
      <c r="M84" s="24"/>
      <c r="N84" s="24"/>
    </row>
    <row r="85" spans="1:14" hidden="1" x14ac:dyDescent="0.35">
      <c r="A85" s="60">
        <v>24</v>
      </c>
      <c r="B85" s="25" t="s">
        <v>1082</v>
      </c>
      <c r="C85" s="133">
        <f t="shared" ref="C85:C91" si="12">D85-7</f>
        <v>44722</v>
      </c>
      <c r="D85" s="45">
        <f t="shared" si="8"/>
        <v>44729</v>
      </c>
      <c r="E85" s="45" t="s">
        <v>326</v>
      </c>
      <c r="F85" s="45">
        <f t="shared" si="11"/>
        <v>44762</v>
      </c>
      <c r="G85" s="24"/>
      <c r="H85" s="24"/>
      <c r="I85" s="24"/>
      <c r="J85" s="24"/>
      <c r="K85" s="24"/>
      <c r="L85" s="24"/>
      <c r="M85" s="24"/>
      <c r="N85" s="24"/>
    </row>
    <row r="86" spans="1:14" hidden="1" x14ac:dyDescent="0.35">
      <c r="A86" s="60">
        <v>25</v>
      </c>
      <c r="B86" s="25" t="s">
        <v>1090</v>
      </c>
      <c r="C86" s="133">
        <f t="shared" si="12"/>
        <v>44729</v>
      </c>
      <c r="D86" s="45">
        <f t="shared" si="8"/>
        <v>44736</v>
      </c>
      <c r="E86" s="45" t="s">
        <v>326</v>
      </c>
      <c r="F86" s="45">
        <f t="shared" si="11"/>
        <v>44769</v>
      </c>
      <c r="G86" s="24"/>
      <c r="H86" s="24"/>
      <c r="I86" s="24"/>
      <c r="J86" s="24"/>
      <c r="K86" s="24"/>
      <c r="L86" s="24"/>
      <c r="M86" s="24"/>
      <c r="N86" s="24"/>
    </row>
    <row r="87" spans="1:14" hidden="1" x14ac:dyDescent="0.35">
      <c r="A87" s="60">
        <v>26</v>
      </c>
      <c r="B87" s="25" t="s">
        <v>1097</v>
      </c>
      <c r="C87" s="133">
        <f t="shared" si="12"/>
        <v>44736</v>
      </c>
      <c r="D87" s="45">
        <f t="shared" si="8"/>
        <v>44743</v>
      </c>
      <c r="E87" s="45" t="s">
        <v>326</v>
      </c>
      <c r="F87" s="45">
        <f t="shared" si="11"/>
        <v>44776</v>
      </c>
      <c r="G87" s="24"/>
      <c r="H87" s="24"/>
      <c r="I87" s="24"/>
      <c r="J87" s="24"/>
      <c r="K87" s="24"/>
      <c r="L87" s="24"/>
      <c r="M87" s="24"/>
      <c r="N87" s="24"/>
    </row>
    <row r="88" spans="1:14" hidden="1" x14ac:dyDescent="0.35">
      <c r="A88" s="60">
        <v>27</v>
      </c>
      <c r="B88" s="25" t="s">
        <v>1104</v>
      </c>
      <c r="C88" s="133">
        <f t="shared" si="12"/>
        <v>44743</v>
      </c>
      <c r="D88" s="45">
        <f t="shared" si="8"/>
        <v>44750</v>
      </c>
      <c r="E88" s="45" t="s">
        <v>326</v>
      </c>
      <c r="F88" s="45">
        <f t="shared" si="11"/>
        <v>44783</v>
      </c>
      <c r="G88" s="24"/>
      <c r="H88" s="24"/>
      <c r="I88" s="24"/>
      <c r="J88" s="24"/>
      <c r="K88" s="24"/>
      <c r="L88" s="24"/>
      <c r="M88" s="24"/>
      <c r="N88" s="24"/>
    </row>
    <row r="89" spans="1:14" hidden="1" x14ac:dyDescent="0.35">
      <c r="A89" s="60">
        <v>28</v>
      </c>
      <c r="B89" s="25" t="s">
        <v>1111</v>
      </c>
      <c r="C89" s="133">
        <f t="shared" si="12"/>
        <v>44750</v>
      </c>
      <c r="D89" s="67">
        <f t="shared" si="8"/>
        <v>44757</v>
      </c>
      <c r="E89" s="67" t="s">
        <v>326</v>
      </c>
      <c r="F89" s="45">
        <f t="shared" ref="F89:F94" si="13">D89+33</f>
        <v>44790</v>
      </c>
      <c r="G89" s="24"/>
      <c r="H89" s="24"/>
      <c r="I89" s="24"/>
      <c r="J89" s="24"/>
      <c r="K89" s="24"/>
      <c r="L89" s="24"/>
      <c r="M89" s="24"/>
      <c r="N89" s="24"/>
    </row>
    <row r="90" spans="1:14" hidden="1" x14ac:dyDescent="0.35">
      <c r="A90" s="60">
        <v>29</v>
      </c>
      <c r="B90" s="25" t="s">
        <v>1118</v>
      </c>
      <c r="C90" s="133">
        <f t="shared" si="12"/>
        <v>44757</v>
      </c>
      <c r="D90" s="45">
        <f t="shared" si="8"/>
        <v>44764</v>
      </c>
      <c r="E90" s="45" t="s">
        <v>326</v>
      </c>
      <c r="F90" s="45">
        <f t="shared" si="13"/>
        <v>44797</v>
      </c>
      <c r="G90" s="24"/>
      <c r="H90" s="24"/>
      <c r="I90" s="24"/>
      <c r="J90" s="24"/>
      <c r="K90" s="24"/>
      <c r="L90" s="24"/>
      <c r="M90" s="24"/>
      <c r="N90" s="24"/>
    </row>
    <row r="91" spans="1:14" hidden="1" x14ac:dyDescent="0.35">
      <c r="A91" s="60">
        <v>30</v>
      </c>
      <c r="B91" s="25" t="s">
        <v>1125</v>
      </c>
      <c r="C91" s="133">
        <f t="shared" si="12"/>
        <v>44764</v>
      </c>
      <c r="D91" s="45">
        <f t="shared" si="8"/>
        <v>44771</v>
      </c>
      <c r="E91" s="45" t="s">
        <v>326</v>
      </c>
      <c r="F91" s="45">
        <f t="shared" si="13"/>
        <v>44804</v>
      </c>
      <c r="G91" s="24"/>
      <c r="H91" s="24"/>
      <c r="I91" s="24"/>
      <c r="J91" s="24"/>
      <c r="K91" s="24"/>
      <c r="L91" s="24"/>
      <c r="M91" s="24"/>
      <c r="N91" s="24"/>
    </row>
    <row r="92" spans="1:14" hidden="1" x14ac:dyDescent="0.35">
      <c r="A92" s="60">
        <v>31</v>
      </c>
      <c r="B92" s="25" t="s">
        <v>1130</v>
      </c>
      <c r="C92" s="133">
        <f t="shared" ref="C92:C107" si="14">D92-7</f>
        <v>44771</v>
      </c>
      <c r="D92" s="45">
        <f t="shared" si="8"/>
        <v>44778</v>
      </c>
      <c r="E92" s="45" t="s">
        <v>326</v>
      </c>
      <c r="F92" s="45">
        <f t="shared" si="13"/>
        <v>44811</v>
      </c>
      <c r="G92" s="24"/>
      <c r="H92" s="24"/>
      <c r="I92" s="24"/>
      <c r="J92" s="24"/>
      <c r="K92" s="24"/>
      <c r="L92" s="24"/>
      <c r="M92" s="24"/>
      <c r="N92" s="24"/>
    </row>
    <row r="93" spans="1:14" hidden="1" x14ac:dyDescent="0.35">
      <c r="A93" s="60">
        <v>32</v>
      </c>
      <c r="B93" s="25" t="s">
        <v>1136</v>
      </c>
      <c r="C93" s="133">
        <f t="shared" si="14"/>
        <v>44778</v>
      </c>
      <c r="D93" s="45">
        <f t="shared" si="8"/>
        <v>44785</v>
      </c>
      <c r="E93" s="45" t="s">
        <v>326</v>
      </c>
      <c r="F93" s="45">
        <f t="shared" si="13"/>
        <v>44818</v>
      </c>
      <c r="G93" s="24"/>
      <c r="H93" s="24"/>
      <c r="I93" s="24"/>
      <c r="J93" s="24"/>
      <c r="K93" s="24"/>
      <c r="L93" s="24"/>
      <c r="M93" s="24"/>
      <c r="N93" s="24"/>
    </row>
    <row r="94" spans="1:14" hidden="1" x14ac:dyDescent="0.35">
      <c r="A94" s="60">
        <v>33</v>
      </c>
      <c r="B94" s="25" t="s">
        <v>1143</v>
      </c>
      <c r="C94" s="133">
        <f t="shared" si="14"/>
        <v>44785</v>
      </c>
      <c r="D94" s="45">
        <f t="shared" si="8"/>
        <v>44792</v>
      </c>
      <c r="E94" s="45" t="s">
        <v>326</v>
      </c>
      <c r="F94" s="45">
        <f t="shared" si="13"/>
        <v>44825</v>
      </c>
      <c r="G94" s="24"/>
      <c r="H94" s="24"/>
      <c r="I94" s="24"/>
      <c r="J94" s="24"/>
      <c r="K94" s="24"/>
      <c r="L94" s="24"/>
      <c r="M94" s="24"/>
      <c r="N94" s="24"/>
    </row>
    <row r="95" spans="1:14" hidden="1" x14ac:dyDescent="0.35">
      <c r="A95" s="60">
        <v>34</v>
      </c>
      <c r="B95" s="25" t="s">
        <v>1151</v>
      </c>
      <c r="C95" s="133">
        <f t="shared" si="14"/>
        <v>44792</v>
      </c>
      <c r="D95" s="45">
        <f t="shared" si="8"/>
        <v>44799</v>
      </c>
      <c r="E95" s="45" t="s">
        <v>326</v>
      </c>
      <c r="F95" s="45">
        <f t="shared" ref="F95:F103" si="15">D95+33</f>
        <v>44832</v>
      </c>
      <c r="G95" s="24"/>
      <c r="H95" s="24"/>
      <c r="I95" s="24"/>
      <c r="J95" s="24"/>
      <c r="K95" s="24"/>
      <c r="L95" s="24"/>
      <c r="M95" s="24"/>
      <c r="N95" s="24"/>
    </row>
    <row r="96" spans="1:14" hidden="1" x14ac:dyDescent="0.35">
      <c r="A96" s="60">
        <v>35</v>
      </c>
      <c r="B96" s="25" t="s">
        <v>1155</v>
      </c>
      <c r="C96" s="133">
        <f t="shared" si="14"/>
        <v>44799</v>
      </c>
      <c r="D96" s="45">
        <f t="shared" si="8"/>
        <v>44806</v>
      </c>
      <c r="E96" s="45" t="s">
        <v>326</v>
      </c>
      <c r="F96" s="45">
        <f t="shared" si="15"/>
        <v>44839</v>
      </c>
      <c r="G96" s="24"/>
      <c r="H96" s="24"/>
      <c r="I96" s="24"/>
      <c r="J96" s="24"/>
      <c r="K96" s="24"/>
      <c r="L96" s="24"/>
      <c r="M96" s="24"/>
      <c r="N96" s="24"/>
    </row>
    <row r="97" spans="1:14" hidden="1" x14ac:dyDescent="0.35">
      <c r="A97" s="60">
        <v>36</v>
      </c>
      <c r="B97" s="25" t="s">
        <v>1162</v>
      </c>
      <c r="C97" s="133">
        <f t="shared" si="14"/>
        <v>44806</v>
      </c>
      <c r="D97" s="45">
        <f t="shared" si="8"/>
        <v>44813</v>
      </c>
      <c r="E97" s="45" t="s">
        <v>326</v>
      </c>
      <c r="F97" s="45">
        <f t="shared" si="15"/>
        <v>44846</v>
      </c>
      <c r="G97" s="24"/>
      <c r="H97" s="24"/>
      <c r="I97" s="24"/>
      <c r="J97" s="24"/>
      <c r="K97" s="24"/>
      <c r="L97" s="24"/>
      <c r="M97" s="24"/>
      <c r="N97" s="24"/>
    </row>
    <row r="98" spans="1:14" hidden="1" x14ac:dyDescent="0.35">
      <c r="A98" s="60">
        <v>37</v>
      </c>
      <c r="B98" s="25" t="s">
        <v>1167</v>
      </c>
      <c r="C98" s="133">
        <f t="shared" si="14"/>
        <v>44813</v>
      </c>
      <c r="D98" s="45">
        <f t="shared" si="8"/>
        <v>44820</v>
      </c>
      <c r="E98" s="45" t="s">
        <v>326</v>
      </c>
      <c r="F98" s="45">
        <f t="shared" si="15"/>
        <v>44853</v>
      </c>
      <c r="G98" s="24"/>
      <c r="H98" s="24"/>
      <c r="I98" s="24"/>
      <c r="J98" s="24"/>
      <c r="K98" s="24"/>
      <c r="L98" s="24"/>
      <c r="M98" s="24"/>
      <c r="N98" s="24"/>
    </row>
    <row r="99" spans="1:14" hidden="1" x14ac:dyDescent="0.35">
      <c r="A99" s="130">
        <v>38</v>
      </c>
      <c r="B99" s="28" t="s">
        <v>1175</v>
      </c>
      <c r="C99" s="134">
        <f t="shared" si="14"/>
        <v>44820</v>
      </c>
      <c r="D99" s="47">
        <f t="shared" si="8"/>
        <v>44827</v>
      </c>
      <c r="E99" s="47" t="s">
        <v>326</v>
      </c>
      <c r="F99" s="47">
        <f t="shared" si="15"/>
        <v>44860</v>
      </c>
      <c r="G99" s="24"/>
      <c r="H99" s="24"/>
      <c r="I99" s="24"/>
      <c r="J99" s="24"/>
      <c r="K99" s="24"/>
      <c r="L99" s="24"/>
      <c r="M99" s="24"/>
      <c r="N99" s="24"/>
    </row>
    <row r="100" spans="1:14" hidden="1" x14ac:dyDescent="0.35">
      <c r="A100" s="130">
        <v>39</v>
      </c>
      <c r="B100" s="28" t="s">
        <v>1184</v>
      </c>
      <c r="C100" s="134">
        <f t="shared" si="14"/>
        <v>44827</v>
      </c>
      <c r="D100" s="47">
        <f t="shared" si="8"/>
        <v>44834</v>
      </c>
      <c r="E100" s="47" t="s">
        <v>326</v>
      </c>
      <c r="F100" s="47">
        <f t="shared" si="15"/>
        <v>44867</v>
      </c>
      <c r="G100" s="24"/>
      <c r="H100" s="24"/>
      <c r="I100" s="24"/>
      <c r="J100" s="24"/>
      <c r="K100" s="24"/>
      <c r="L100" s="24"/>
      <c r="M100" s="24"/>
      <c r="N100" s="24"/>
    </row>
    <row r="101" spans="1:14" hidden="1" x14ac:dyDescent="0.35">
      <c r="A101" s="130">
        <v>40</v>
      </c>
      <c r="B101" s="28" t="s">
        <v>1191</v>
      </c>
      <c r="C101" s="134">
        <f t="shared" si="14"/>
        <v>44834</v>
      </c>
      <c r="D101" s="47">
        <f t="shared" si="8"/>
        <v>44841</v>
      </c>
      <c r="E101" s="47" t="s">
        <v>326</v>
      </c>
      <c r="F101" s="47">
        <f t="shared" si="15"/>
        <v>44874</v>
      </c>
      <c r="G101" s="24"/>
      <c r="H101" s="24"/>
      <c r="I101" s="24"/>
      <c r="J101" s="24"/>
      <c r="K101" s="24"/>
      <c r="L101" s="24"/>
      <c r="M101" s="24"/>
      <c r="N101" s="24"/>
    </row>
    <row r="102" spans="1:14" hidden="1" x14ac:dyDescent="0.35">
      <c r="A102" s="130">
        <v>41</v>
      </c>
      <c r="B102" s="28" t="s">
        <v>1198</v>
      </c>
      <c r="C102" s="134">
        <f t="shared" si="14"/>
        <v>44841</v>
      </c>
      <c r="D102" s="47">
        <f t="shared" si="8"/>
        <v>44848</v>
      </c>
      <c r="E102" s="47" t="s">
        <v>326</v>
      </c>
      <c r="F102" s="47">
        <f t="shared" si="15"/>
        <v>44881</v>
      </c>
      <c r="G102" s="24"/>
      <c r="H102" s="24"/>
      <c r="I102" s="24"/>
      <c r="J102" s="24"/>
      <c r="K102" s="24"/>
      <c r="L102" s="24"/>
      <c r="M102" s="24"/>
      <c r="N102" s="24"/>
    </row>
    <row r="103" spans="1:14" hidden="1" x14ac:dyDescent="0.35">
      <c r="A103" s="130">
        <v>42</v>
      </c>
      <c r="B103" s="28" t="s">
        <v>1204</v>
      </c>
      <c r="C103" s="134">
        <f t="shared" si="14"/>
        <v>44848</v>
      </c>
      <c r="D103" s="47">
        <f t="shared" si="8"/>
        <v>44855</v>
      </c>
      <c r="E103" s="47" t="s">
        <v>326</v>
      </c>
      <c r="F103" s="47">
        <f t="shared" si="15"/>
        <v>44888</v>
      </c>
      <c r="G103" s="24"/>
      <c r="H103" s="24"/>
      <c r="I103" s="24"/>
      <c r="J103" s="24"/>
      <c r="K103" s="24"/>
      <c r="L103" s="24"/>
      <c r="M103" s="24"/>
      <c r="N103" s="24"/>
    </row>
    <row r="104" spans="1:14" hidden="1" x14ac:dyDescent="0.35">
      <c r="A104" s="60">
        <v>43</v>
      </c>
      <c r="B104" s="25" t="s">
        <v>1214</v>
      </c>
      <c r="C104" s="133">
        <f t="shared" si="14"/>
        <v>44855</v>
      </c>
      <c r="D104" s="45">
        <f t="shared" si="8"/>
        <v>44862</v>
      </c>
      <c r="E104" s="45" t="s">
        <v>326</v>
      </c>
      <c r="F104" s="45">
        <f t="shared" ref="F104:F109" si="16">D104+33</f>
        <v>44895</v>
      </c>
      <c r="G104" s="24"/>
      <c r="H104" s="24"/>
      <c r="I104" s="24"/>
      <c r="J104" s="24"/>
      <c r="K104" s="24"/>
      <c r="L104" s="24"/>
      <c r="M104" s="24"/>
      <c r="N104" s="24"/>
    </row>
    <row r="105" spans="1:14" hidden="1" x14ac:dyDescent="0.35">
      <c r="A105" s="60">
        <v>44</v>
      </c>
      <c r="B105" s="25" t="s">
        <v>1220</v>
      </c>
      <c r="C105" s="133">
        <f t="shared" si="14"/>
        <v>44862</v>
      </c>
      <c r="D105" s="45">
        <f t="shared" si="8"/>
        <v>44869</v>
      </c>
      <c r="E105" s="45" t="s">
        <v>326</v>
      </c>
      <c r="F105" s="45">
        <f t="shared" si="16"/>
        <v>44902</v>
      </c>
      <c r="G105" s="24"/>
      <c r="H105" s="24"/>
      <c r="I105" s="24"/>
      <c r="J105" s="24"/>
      <c r="K105" s="24"/>
      <c r="L105" s="24"/>
      <c r="M105" s="24"/>
      <c r="N105" s="24"/>
    </row>
    <row r="106" spans="1:14" hidden="1" x14ac:dyDescent="0.35">
      <c r="A106" s="60">
        <v>45</v>
      </c>
      <c r="B106" s="25" t="s">
        <v>1226</v>
      </c>
      <c r="C106" s="133">
        <f t="shared" si="14"/>
        <v>44869</v>
      </c>
      <c r="D106" s="45">
        <f t="shared" si="8"/>
        <v>44876</v>
      </c>
      <c r="E106" s="45" t="s">
        <v>326</v>
      </c>
      <c r="F106" s="45">
        <f t="shared" si="16"/>
        <v>44909</v>
      </c>
      <c r="G106" s="24"/>
      <c r="H106" s="24"/>
      <c r="I106" s="24"/>
      <c r="J106" s="24"/>
      <c r="K106" s="24"/>
      <c r="L106" s="24"/>
      <c r="M106" s="24"/>
      <c r="N106" s="24"/>
    </row>
    <row r="107" spans="1:14" hidden="1" x14ac:dyDescent="0.35">
      <c r="A107" s="60">
        <v>46</v>
      </c>
      <c r="B107" s="25" t="s">
        <v>1232</v>
      </c>
      <c r="C107" s="133">
        <f t="shared" si="14"/>
        <v>44876</v>
      </c>
      <c r="D107" s="45">
        <f t="shared" si="8"/>
        <v>44883</v>
      </c>
      <c r="E107" s="45" t="s">
        <v>326</v>
      </c>
      <c r="F107" s="45">
        <f t="shared" si="16"/>
        <v>44916</v>
      </c>
      <c r="G107" s="24"/>
      <c r="H107" s="24"/>
      <c r="I107" s="24"/>
      <c r="J107" s="24"/>
      <c r="K107" s="24"/>
      <c r="L107" s="24"/>
      <c r="M107" s="24"/>
      <c r="N107" s="24"/>
    </row>
    <row r="108" spans="1:14" hidden="1" x14ac:dyDescent="0.35">
      <c r="A108" s="60">
        <v>47</v>
      </c>
      <c r="B108" s="25" t="s">
        <v>1238</v>
      </c>
      <c r="C108" s="133">
        <f t="shared" ref="C108:C109" si="17">D108-7</f>
        <v>44883</v>
      </c>
      <c r="D108" s="45">
        <f t="shared" si="8"/>
        <v>44890</v>
      </c>
      <c r="E108" s="45" t="s">
        <v>326</v>
      </c>
      <c r="F108" s="45">
        <f t="shared" si="16"/>
        <v>44923</v>
      </c>
      <c r="G108" s="24"/>
      <c r="H108" s="24"/>
      <c r="I108" s="24"/>
      <c r="J108" s="24"/>
      <c r="K108" s="24"/>
      <c r="L108" s="24"/>
      <c r="M108" s="24"/>
      <c r="N108" s="24"/>
    </row>
    <row r="109" spans="1:14" hidden="1" x14ac:dyDescent="0.35">
      <c r="A109" s="60">
        <v>48</v>
      </c>
      <c r="B109" s="25" t="s">
        <v>1247</v>
      </c>
      <c r="C109" s="133">
        <f t="shared" si="17"/>
        <v>44890</v>
      </c>
      <c r="D109" s="45">
        <f t="shared" si="8"/>
        <v>44897</v>
      </c>
      <c r="E109" s="45" t="s">
        <v>326</v>
      </c>
      <c r="F109" s="45">
        <f t="shared" si="16"/>
        <v>44930</v>
      </c>
      <c r="G109" s="24"/>
      <c r="H109" s="24"/>
      <c r="I109" s="24"/>
      <c r="J109" s="24"/>
      <c r="K109" s="24"/>
      <c r="L109" s="24"/>
      <c r="M109" s="24"/>
      <c r="N109" s="24"/>
    </row>
    <row r="110" spans="1:14" hidden="1" x14ac:dyDescent="0.35">
      <c r="A110" s="130">
        <v>49</v>
      </c>
      <c r="B110" s="28" t="s">
        <v>1254</v>
      </c>
      <c r="C110" s="134">
        <f>D110-7</f>
        <v>44897</v>
      </c>
      <c r="D110" s="47">
        <f t="shared" si="8"/>
        <v>44904</v>
      </c>
      <c r="E110" s="47" t="s">
        <v>326</v>
      </c>
      <c r="F110" s="47">
        <f t="shared" ref="F110:F115" si="18">D110+33</f>
        <v>44937</v>
      </c>
      <c r="G110" s="24"/>
      <c r="H110" s="24"/>
      <c r="I110" s="24"/>
      <c r="J110" s="24"/>
      <c r="K110" s="24"/>
      <c r="L110" s="24"/>
      <c r="M110" s="24"/>
      <c r="N110" s="24"/>
    </row>
    <row r="111" spans="1:14" hidden="1" x14ac:dyDescent="0.35">
      <c r="A111" s="130">
        <v>50</v>
      </c>
      <c r="B111" s="28" t="s">
        <v>1260</v>
      </c>
      <c r="C111" s="134">
        <f t="shared" ref="C111:C163" si="19">D111-7</f>
        <v>44904</v>
      </c>
      <c r="D111" s="47">
        <f t="shared" si="8"/>
        <v>44911</v>
      </c>
      <c r="E111" s="47" t="s">
        <v>326</v>
      </c>
      <c r="F111" s="47">
        <f t="shared" si="18"/>
        <v>44944</v>
      </c>
      <c r="G111" s="24"/>
      <c r="H111" s="24"/>
      <c r="I111" s="24"/>
      <c r="J111" s="24"/>
      <c r="K111" s="24"/>
      <c r="L111" s="24"/>
      <c r="M111" s="24"/>
      <c r="N111" s="24"/>
    </row>
    <row r="112" spans="1:14" hidden="1" x14ac:dyDescent="0.35">
      <c r="A112" s="130">
        <v>51</v>
      </c>
      <c r="B112" s="28" t="s">
        <v>1265</v>
      </c>
      <c r="C112" s="134">
        <f t="shared" si="19"/>
        <v>44911</v>
      </c>
      <c r="D112" s="47">
        <f t="shared" si="8"/>
        <v>44918</v>
      </c>
      <c r="E112" s="47" t="s">
        <v>326</v>
      </c>
      <c r="F112" s="47">
        <f t="shared" si="18"/>
        <v>44951</v>
      </c>
      <c r="G112" s="24"/>
      <c r="H112" s="24"/>
      <c r="I112" s="24"/>
      <c r="J112" s="24"/>
      <c r="K112" s="24"/>
      <c r="L112" s="24"/>
      <c r="M112" s="24"/>
      <c r="N112" s="24"/>
    </row>
    <row r="113" spans="1:14" hidden="1" x14ac:dyDescent="0.35">
      <c r="A113" s="130">
        <v>52</v>
      </c>
      <c r="B113" s="28" t="s">
        <v>1270</v>
      </c>
      <c r="C113" s="134">
        <f t="shared" si="19"/>
        <v>44918</v>
      </c>
      <c r="D113" s="47">
        <f t="shared" si="8"/>
        <v>44925</v>
      </c>
      <c r="E113" s="47" t="s">
        <v>326</v>
      </c>
      <c r="F113" s="47">
        <f t="shared" si="18"/>
        <v>44958</v>
      </c>
      <c r="G113" s="24"/>
      <c r="H113" s="24"/>
      <c r="I113" s="24"/>
      <c r="J113" s="24"/>
      <c r="K113" s="24"/>
      <c r="L113" s="24"/>
      <c r="M113" s="24"/>
      <c r="N113" s="24"/>
    </row>
    <row r="114" spans="1:14" hidden="1" x14ac:dyDescent="0.35">
      <c r="A114" s="130">
        <v>1</v>
      </c>
      <c r="B114" s="28" t="s">
        <v>1276</v>
      </c>
      <c r="C114" s="134">
        <f t="shared" si="19"/>
        <v>44925</v>
      </c>
      <c r="D114" s="47">
        <f t="shared" si="8"/>
        <v>44932</v>
      </c>
      <c r="E114" s="47" t="s">
        <v>326</v>
      </c>
      <c r="F114" s="47">
        <f t="shared" si="18"/>
        <v>44965</v>
      </c>
      <c r="G114" s="24"/>
      <c r="H114" s="24"/>
      <c r="I114" s="24"/>
      <c r="J114" s="24"/>
      <c r="K114" s="24"/>
      <c r="L114" s="24"/>
      <c r="M114" s="24"/>
      <c r="N114" s="24"/>
    </row>
    <row r="115" spans="1:14" hidden="1" x14ac:dyDescent="0.35">
      <c r="A115" s="130">
        <v>2</v>
      </c>
      <c r="B115" s="28" t="s">
        <v>1287</v>
      </c>
      <c r="C115" s="134">
        <f t="shared" si="19"/>
        <v>44932</v>
      </c>
      <c r="D115" s="47">
        <f t="shared" si="8"/>
        <v>44939</v>
      </c>
      <c r="E115" s="47" t="s">
        <v>326</v>
      </c>
      <c r="F115" s="47">
        <f t="shared" si="18"/>
        <v>44972</v>
      </c>
      <c r="G115" s="24"/>
      <c r="H115" s="24"/>
      <c r="I115" s="24"/>
      <c r="J115" s="24"/>
      <c r="K115" s="24"/>
      <c r="L115" s="24"/>
      <c r="M115" s="24"/>
      <c r="N115" s="24"/>
    </row>
    <row r="116" spans="1:14" hidden="1" x14ac:dyDescent="0.35">
      <c r="A116" s="130">
        <v>3</v>
      </c>
      <c r="B116" s="28" t="s">
        <v>1295</v>
      </c>
      <c r="C116" s="134">
        <f t="shared" si="19"/>
        <v>44939</v>
      </c>
      <c r="D116" s="47">
        <f t="shared" si="8"/>
        <v>44946</v>
      </c>
      <c r="E116" s="47" t="s">
        <v>326</v>
      </c>
      <c r="F116" s="47">
        <f t="shared" ref="F116" si="20">D116+33</f>
        <v>44979</v>
      </c>
      <c r="G116" s="24"/>
      <c r="H116" s="24"/>
      <c r="I116" s="24"/>
      <c r="J116" s="24"/>
      <c r="K116" s="24"/>
      <c r="L116" s="24"/>
      <c r="M116" s="24"/>
      <c r="N116" s="24"/>
    </row>
    <row r="117" spans="1:14" hidden="1" x14ac:dyDescent="0.35">
      <c r="A117" s="130">
        <v>4</v>
      </c>
      <c r="B117" s="28" t="s">
        <v>1301</v>
      </c>
      <c r="C117" s="134">
        <f t="shared" si="19"/>
        <v>44946</v>
      </c>
      <c r="D117" s="47">
        <f t="shared" si="8"/>
        <v>44953</v>
      </c>
      <c r="E117" s="47" t="s">
        <v>326</v>
      </c>
      <c r="F117" s="47">
        <f t="shared" ref="F117" si="21">D117+33</f>
        <v>44986</v>
      </c>
      <c r="G117" s="24"/>
      <c r="H117" s="24"/>
      <c r="I117" s="24"/>
      <c r="J117" s="24"/>
      <c r="K117" s="24"/>
      <c r="L117" s="24"/>
      <c r="M117" s="24"/>
      <c r="N117" s="24"/>
    </row>
    <row r="118" spans="1:14" hidden="1" x14ac:dyDescent="0.35">
      <c r="A118" s="130">
        <v>5</v>
      </c>
      <c r="B118" s="28" t="s">
        <v>1307</v>
      </c>
      <c r="C118" s="134">
        <f t="shared" si="19"/>
        <v>44953</v>
      </c>
      <c r="D118" s="47">
        <f t="shared" si="8"/>
        <v>44960</v>
      </c>
      <c r="E118" s="47" t="s">
        <v>326</v>
      </c>
      <c r="F118" s="47">
        <f t="shared" ref="F118" si="22">D118+33</f>
        <v>44993</v>
      </c>
      <c r="G118" s="24"/>
      <c r="H118" s="24"/>
      <c r="I118" s="24"/>
      <c r="J118" s="24"/>
      <c r="K118" s="24"/>
      <c r="L118" s="24"/>
      <c r="M118" s="24"/>
      <c r="N118" s="24"/>
    </row>
    <row r="119" spans="1:14" hidden="1" x14ac:dyDescent="0.35">
      <c r="A119" s="130">
        <v>6</v>
      </c>
      <c r="B119" s="28" t="s">
        <v>1320</v>
      </c>
      <c r="C119" s="134">
        <f t="shared" si="19"/>
        <v>44960</v>
      </c>
      <c r="D119" s="47">
        <f t="shared" si="8"/>
        <v>44967</v>
      </c>
      <c r="E119" s="47" t="s">
        <v>326</v>
      </c>
      <c r="F119" s="47">
        <f t="shared" ref="F119" si="23">D119+33</f>
        <v>45000</v>
      </c>
      <c r="G119" s="24"/>
      <c r="H119" s="24"/>
      <c r="I119" s="24"/>
      <c r="J119" s="24"/>
      <c r="K119" s="24"/>
      <c r="L119" s="24"/>
      <c r="M119" s="24"/>
      <c r="N119" s="24"/>
    </row>
    <row r="120" spans="1:14" hidden="1" x14ac:dyDescent="0.35">
      <c r="A120" s="130">
        <v>7</v>
      </c>
      <c r="B120" s="28" t="s">
        <v>1326</v>
      </c>
      <c r="C120" s="134">
        <f t="shared" si="19"/>
        <v>44967</v>
      </c>
      <c r="D120" s="47">
        <f t="shared" si="8"/>
        <v>44974</v>
      </c>
      <c r="E120" s="47" t="s">
        <v>326</v>
      </c>
      <c r="F120" s="47">
        <f t="shared" ref="F120" si="24">D120+33</f>
        <v>45007</v>
      </c>
      <c r="G120" s="24"/>
      <c r="H120" s="24"/>
      <c r="I120" s="24"/>
      <c r="J120" s="24"/>
      <c r="K120" s="24"/>
      <c r="L120" s="24"/>
      <c r="M120" s="24"/>
      <c r="N120" s="24"/>
    </row>
    <row r="121" spans="1:14" hidden="1" x14ac:dyDescent="0.35">
      <c r="A121" s="130">
        <v>8</v>
      </c>
      <c r="B121" s="28" t="s">
        <v>1333</v>
      </c>
      <c r="C121" s="134">
        <f t="shared" si="19"/>
        <v>44974</v>
      </c>
      <c r="D121" s="47">
        <f t="shared" si="8"/>
        <v>44981</v>
      </c>
      <c r="E121" s="47" t="s">
        <v>326</v>
      </c>
      <c r="F121" s="47">
        <f t="shared" ref="F121" si="25">D121+33</f>
        <v>45014</v>
      </c>
      <c r="G121" s="24"/>
      <c r="H121" s="24"/>
      <c r="I121" s="24"/>
      <c r="J121" s="24"/>
      <c r="K121" s="24"/>
      <c r="L121" s="24"/>
      <c r="M121" s="24"/>
      <c r="N121" s="24"/>
    </row>
    <row r="122" spans="1:14" hidden="1" x14ac:dyDescent="0.35">
      <c r="A122" s="130">
        <v>9</v>
      </c>
      <c r="B122" s="28" t="s">
        <v>1341</v>
      </c>
      <c r="C122" s="134">
        <f t="shared" si="19"/>
        <v>44981</v>
      </c>
      <c r="D122" s="47">
        <f t="shared" si="8"/>
        <v>44988</v>
      </c>
      <c r="E122" s="47" t="s">
        <v>326</v>
      </c>
      <c r="F122" s="47">
        <f t="shared" ref="F122" si="26">D122+33</f>
        <v>45021</v>
      </c>
      <c r="G122" s="24"/>
      <c r="H122" s="24"/>
      <c r="I122" s="24"/>
      <c r="J122" s="24"/>
      <c r="K122" s="24"/>
      <c r="L122" s="24"/>
      <c r="M122" s="24"/>
      <c r="N122" s="24"/>
    </row>
    <row r="123" spans="1:14" hidden="1" x14ac:dyDescent="0.35">
      <c r="A123" s="130">
        <v>10</v>
      </c>
      <c r="B123" s="28" t="s">
        <v>1351</v>
      </c>
      <c r="C123" s="134">
        <f t="shared" si="19"/>
        <v>44988</v>
      </c>
      <c r="D123" s="47">
        <f t="shared" si="8"/>
        <v>44995</v>
      </c>
      <c r="E123" s="47" t="s">
        <v>326</v>
      </c>
      <c r="F123" s="47">
        <f t="shared" ref="F123" si="27">D123+33</f>
        <v>45028</v>
      </c>
      <c r="G123" s="24"/>
      <c r="H123" s="24"/>
      <c r="I123" s="24"/>
      <c r="J123" s="24"/>
      <c r="K123" s="24"/>
      <c r="L123" s="24"/>
      <c r="M123" s="24"/>
      <c r="N123" s="24"/>
    </row>
    <row r="124" spans="1:14" hidden="1" x14ac:dyDescent="0.35">
      <c r="A124" s="130">
        <v>11</v>
      </c>
      <c r="B124" s="28" t="s">
        <v>1358</v>
      </c>
      <c r="C124" s="134">
        <f t="shared" si="19"/>
        <v>44995</v>
      </c>
      <c r="D124" s="47">
        <f t="shared" si="8"/>
        <v>45002</v>
      </c>
      <c r="E124" s="47" t="s">
        <v>326</v>
      </c>
      <c r="F124" s="47">
        <f t="shared" ref="F124" si="28">D124+33</f>
        <v>45035</v>
      </c>
      <c r="G124" s="24"/>
      <c r="H124" s="24"/>
      <c r="I124" s="24"/>
      <c r="J124" s="24"/>
      <c r="K124" s="24"/>
      <c r="L124" s="24"/>
      <c r="M124" s="24"/>
      <c r="N124" s="24"/>
    </row>
    <row r="125" spans="1:14" hidden="1" x14ac:dyDescent="0.35">
      <c r="A125" s="130">
        <v>12</v>
      </c>
      <c r="B125" s="28" t="s">
        <v>1367</v>
      </c>
      <c r="C125" s="134">
        <f t="shared" si="19"/>
        <v>45002</v>
      </c>
      <c r="D125" s="47">
        <f t="shared" si="8"/>
        <v>45009</v>
      </c>
      <c r="E125" s="47" t="s">
        <v>326</v>
      </c>
      <c r="F125" s="47">
        <f t="shared" ref="F125" si="29">D125+33</f>
        <v>45042</v>
      </c>
      <c r="G125" s="24"/>
      <c r="H125" s="24"/>
      <c r="I125" s="24"/>
      <c r="J125" s="24"/>
      <c r="K125" s="24"/>
      <c r="L125" s="24"/>
      <c r="M125" s="24"/>
      <c r="N125" s="24"/>
    </row>
    <row r="126" spans="1:14" hidden="1" x14ac:dyDescent="0.35">
      <c r="A126" s="130">
        <v>13</v>
      </c>
      <c r="B126" s="28" t="s">
        <v>1381</v>
      </c>
      <c r="C126" s="134">
        <f t="shared" si="19"/>
        <v>45009</v>
      </c>
      <c r="D126" s="47">
        <f t="shared" si="8"/>
        <v>45016</v>
      </c>
      <c r="E126" s="47" t="s">
        <v>326</v>
      </c>
      <c r="F126" s="47">
        <f t="shared" ref="F126" si="30">D126+33</f>
        <v>45049</v>
      </c>
      <c r="G126" s="24"/>
      <c r="H126" s="24"/>
      <c r="I126" s="24"/>
      <c r="J126" s="24"/>
      <c r="K126" s="24"/>
      <c r="L126" s="24"/>
      <c r="M126" s="24"/>
      <c r="N126" s="24"/>
    </row>
    <row r="127" spans="1:14" hidden="1" x14ac:dyDescent="0.35">
      <c r="A127" s="130">
        <v>14</v>
      </c>
      <c r="B127" s="28" t="s">
        <v>1386</v>
      </c>
      <c r="C127" s="134">
        <f t="shared" si="19"/>
        <v>45016</v>
      </c>
      <c r="D127" s="47">
        <f t="shared" si="8"/>
        <v>45023</v>
      </c>
      <c r="E127" s="47" t="s">
        <v>326</v>
      </c>
      <c r="F127" s="47">
        <f t="shared" ref="F127" si="31">D127+33</f>
        <v>45056</v>
      </c>
      <c r="G127" s="24"/>
      <c r="H127" s="24"/>
      <c r="I127" s="24"/>
      <c r="J127" s="24"/>
      <c r="K127" s="24"/>
      <c r="L127" s="24"/>
      <c r="M127" s="24"/>
      <c r="N127" s="24"/>
    </row>
    <row r="128" spans="1:14" hidden="1" x14ac:dyDescent="0.35">
      <c r="A128" s="130">
        <v>15</v>
      </c>
      <c r="B128" s="28" t="s">
        <v>1394</v>
      </c>
      <c r="C128" s="134">
        <f t="shared" si="19"/>
        <v>45023</v>
      </c>
      <c r="D128" s="47">
        <f t="shared" si="8"/>
        <v>45030</v>
      </c>
      <c r="E128" s="47" t="s">
        <v>326</v>
      </c>
      <c r="F128" s="47">
        <f t="shared" ref="F128" si="32">D128+33</f>
        <v>45063</v>
      </c>
      <c r="G128" s="24"/>
      <c r="H128" s="24"/>
      <c r="I128" s="24"/>
      <c r="J128" s="24"/>
      <c r="K128" s="24"/>
      <c r="L128" s="24"/>
      <c r="M128" s="24"/>
      <c r="N128" s="24"/>
    </row>
    <row r="129" spans="1:14" hidden="1" x14ac:dyDescent="0.35">
      <c r="A129" s="130">
        <v>16</v>
      </c>
      <c r="B129" s="28" t="s">
        <v>1402</v>
      </c>
      <c r="C129" s="134">
        <f t="shared" si="19"/>
        <v>45030</v>
      </c>
      <c r="D129" s="47">
        <f t="shared" si="8"/>
        <v>45037</v>
      </c>
      <c r="E129" s="47" t="s">
        <v>326</v>
      </c>
      <c r="F129" s="47">
        <f t="shared" ref="F129" si="33">D129+33</f>
        <v>45070</v>
      </c>
      <c r="G129" s="24"/>
      <c r="H129" s="24"/>
      <c r="I129" s="24"/>
      <c r="J129" s="24"/>
      <c r="K129" s="24"/>
      <c r="L129" s="24"/>
      <c r="M129" s="24"/>
      <c r="N129" s="24"/>
    </row>
    <row r="130" spans="1:14" hidden="1" x14ac:dyDescent="0.35">
      <c r="A130" s="130">
        <v>17</v>
      </c>
      <c r="B130" s="28" t="s">
        <v>1412</v>
      </c>
      <c r="C130" s="134">
        <f t="shared" si="19"/>
        <v>45037</v>
      </c>
      <c r="D130" s="47">
        <f t="shared" si="8"/>
        <v>45044</v>
      </c>
      <c r="E130" s="47" t="s">
        <v>326</v>
      </c>
      <c r="F130" s="47">
        <f t="shared" ref="F130" si="34">D130+33</f>
        <v>45077</v>
      </c>
      <c r="G130" s="24"/>
      <c r="H130" s="24"/>
      <c r="I130" s="24"/>
      <c r="J130" s="24"/>
      <c r="K130" s="24"/>
      <c r="L130" s="24"/>
      <c r="M130" s="24"/>
      <c r="N130" s="24"/>
    </row>
    <row r="131" spans="1:14" hidden="1" x14ac:dyDescent="0.35">
      <c r="A131" s="130">
        <v>18</v>
      </c>
      <c r="B131" s="28" t="s">
        <v>1439</v>
      </c>
      <c r="C131" s="134">
        <f t="shared" si="19"/>
        <v>45044</v>
      </c>
      <c r="D131" s="47">
        <f t="shared" si="8"/>
        <v>45051</v>
      </c>
      <c r="E131" s="47" t="s">
        <v>326</v>
      </c>
      <c r="F131" s="47">
        <f t="shared" ref="F131" si="35">D131+33</f>
        <v>45084</v>
      </c>
      <c r="G131" s="24"/>
      <c r="H131" s="24"/>
      <c r="I131" s="24"/>
      <c r="J131" s="24"/>
      <c r="K131" s="24"/>
      <c r="L131" s="24"/>
      <c r="M131" s="24"/>
      <c r="N131" s="24"/>
    </row>
    <row r="132" spans="1:14" hidden="1" x14ac:dyDescent="0.35">
      <c r="A132" s="130">
        <v>19</v>
      </c>
      <c r="B132" s="28" t="s">
        <v>1440</v>
      </c>
      <c r="C132" s="134">
        <f t="shared" si="19"/>
        <v>45051</v>
      </c>
      <c r="D132" s="47">
        <f t="shared" si="8"/>
        <v>45058</v>
      </c>
      <c r="E132" s="47" t="s">
        <v>326</v>
      </c>
      <c r="F132" s="47">
        <f t="shared" ref="F132" si="36">D132+33</f>
        <v>45091</v>
      </c>
      <c r="G132" s="24"/>
      <c r="H132" s="24"/>
      <c r="I132" s="24"/>
      <c r="J132" s="24"/>
      <c r="K132" s="24"/>
      <c r="L132" s="24"/>
      <c r="M132" s="24"/>
      <c r="N132" s="24"/>
    </row>
    <row r="133" spans="1:14" hidden="1" x14ac:dyDescent="0.35">
      <c r="A133" s="130">
        <v>20</v>
      </c>
      <c r="B133" s="28" t="s">
        <v>1430</v>
      </c>
      <c r="C133" s="134">
        <f t="shared" si="19"/>
        <v>45058</v>
      </c>
      <c r="D133" s="47">
        <f t="shared" si="8"/>
        <v>45065</v>
      </c>
      <c r="E133" s="47" t="s">
        <v>326</v>
      </c>
      <c r="F133" s="47">
        <f t="shared" ref="F133" si="37">D133+33</f>
        <v>45098</v>
      </c>
      <c r="G133" s="24"/>
      <c r="H133" s="24"/>
      <c r="I133" s="24"/>
      <c r="J133" s="24"/>
      <c r="K133" s="24"/>
      <c r="L133" s="24"/>
      <c r="M133" s="24"/>
      <c r="N133" s="24"/>
    </row>
    <row r="134" spans="1:14" hidden="1" x14ac:dyDescent="0.35">
      <c r="A134" s="130">
        <v>21</v>
      </c>
      <c r="B134" s="28" t="s">
        <v>1447</v>
      </c>
      <c r="C134" s="134">
        <f t="shared" si="19"/>
        <v>45065</v>
      </c>
      <c r="D134" s="47">
        <f t="shared" si="8"/>
        <v>45072</v>
      </c>
      <c r="E134" s="47" t="s">
        <v>326</v>
      </c>
      <c r="F134" s="47">
        <f t="shared" ref="F134" si="38">D134+33</f>
        <v>45105</v>
      </c>
      <c r="G134" s="24"/>
      <c r="H134" s="24"/>
      <c r="I134" s="24"/>
      <c r="J134" s="24"/>
      <c r="K134" s="24"/>
      <c r="L134" s="24"/>
      <c r="M134" s="24"/>
      <c r="N134" s="24"/>
    </row>
    <row r="135" spans="1:14" hidden="1" x14ac:dyDescent="0.35">
      <c r="A135" s="130">
        <v>22</v>
      </c>
      <c r="B135" s="28" t="s">
        <v>1457</v>
      </c>
      <c r="C135" s="134">
        <f t="shared" si="19"/>
        <v>45072</v>
      </c>
      <c r="D135" s="47">
        <f t="shared" si="8"/>
        <v>45079</v>
      </c>
      <c r="E135" s="47" t="s">
        <v>326</v>
      </c>
      <c r="F135" s="47">
        <f t="shared" ref="F135" si="39">D135+33</f>
        <v>45112</v>
      </c>
      <c r="G135" s="24"/>
      <c r="H135" s="24"/>
      <c r="I135" s="24"/>
      <c r="J135" s="24"/>
      <c r="K135" s="24"/>
      <c r="L135" s="24"/>
      <c r="M135" s="24"/>
      <c r="N135" s="24"/>
    </row>
    <row r="136" spans="1:14" hidden="1" x14ac:dyDescent="0.35">
      <c r="A136" s="130">
        <v>23</v>
      </c>
      <c r="B136" s="28" t="s">
        <v>1464</v>
      </c>
      <c r="C136" s="134">
        <f t="shared" si="19"/>
        <v>45079</v>
      </c>
      <c r="D136" s="47">
        <f t="shared" si="8"/>
        <v>45086</v>
      </c>
      <c r="E136" s="47" t="s">
        <v>326</v>
      </c>
      <c r="F136" s="47">
        <f t="shared" ref="F136" si="40">D136+33</f>
        <v>45119</v>
      </c>
      <c r="G136" s="24"/>
      <c r="H136" s="24"/>
      <c r="I136" s="24"/>
      <c r="J136" s="24"/>
      <c r="K136" s="24"/>
      <c r="L136" s="24"/>
      <c r="M136" s="24"/>
      <c r="N136" s="24"/>
    </row>
    <row r="137" spans="1:14" hidden="1" x14ac:dyDescent="0.35">
      <c r="A137" s="130">
        <v>24</v>
      </c>
      <c r="B137" s="28" t="s">
        <v>1489</v>
      </c>
      <c r="C137" s="134">
        <f t="shared" si="19"/>
        <v>45086</v>
      </c>
      <c r="D137" s="47">
        <f t="shared" si="8"/>
        <v>45093</v>
      </c>
      <c r="E137" s="47" t="s">
        <v>326</v>
      </c>
      <c r="F137" s="47">
        <f t="shared" ref="F137" si="41">D137+33</f>
        <v>45126</v>
      </c>
      <c r="G137" s="24"/>
      <c r="H137" s="24"/>
      <c r="I137" s="24"/>
      <c r="J137" s="24"/>
      <c r="K137" s="24"/>
      <c r="L137" s="24"/>
      <c r="M137" s="24"/>
      <c r="N137" s="24"/>
    </row>
    <row r="138" spans="1:14" hidden="1" x14ac:dyDescent="0.35">
      <c r="A138" s="130">
        <v>25</v>
      </c>
      <c r="B138" s="28" t="s">
        <v>1478</v>
      </c>
      <c r="C138" s="134">
        <f t="shared" si="19"/>
        <v>45093</v>
      </c>
      <c r="D138" s="47">
        <f t="shared" si="8"/>
        <v>45100</v>
      </c>
      <c r="E138" s="47" t="s">
        <v>326</v>
      </c>
      <c r="F138" s="47">
        <f t="shared" ref="F138" si="42">D138+33</f>
        <v>45133</v>
      </c>
      <c r="G138" s="24"/>
      <c r="H138" s="24"/>
      <c r="I138" s="24"/>
      <c r="J138" s="24"/>
      <c r="K138" s="24"/>
      <c r="L138" s="24"/>
      <c r="M138" s="24"/>
      <c r="N138" s="24"/>
    </row>
    <row r="139" spans="1:14" hidden="1" x14ac:dyDescent="0.35">
      <c r="A139" s="130">
        <v>26</v>
      </c>
      <c r="B139" s="28" t="s">
        <v>1490</v>
      </c>
      <c r="C139" s="134">
        <f t="shared" si="19"/>
        <v>45100</v>
      </c>
      <c r="D139" s="47">
        <f t="shared" si="8"/>
        <v>45107</v>
      </c>
      <c r="E139" s="47" t="s">
        <v>326</v>
      </c>
      <c r="F139" s="47">
        <f t="shared" ref="F139" si="43">D139+33</f>
        <v>45140</v>
      </c>
      <c r="G139" s="24"/>
      <c r="H139" s="24"/>
      <c r="I139" s="24"/>
      <c r="J139" s="24"/>
      <c r="K139" s="24"/>
      <c r="L139" s="24"/>
      <c r="M139" s="24"/>
      <c r="N139" s="24"/>
    </row>
    <row r="140" spans="1:14" hidden="1" x14ac:dyDescent="0.35">
      <c r="A140" s="130">
        <v>27</v>
      </c>
      <c r="B140" s="28" t="s">
        <v>1496</v>
      </c>
      <c r="C140" s="134">
        <f t="shared" si="19"/>
        <v>45107</v>
      </c>
      <c r="D140" s="47">
        <f t="shared" si="8"/>
        <v>45114</v>
      </c>
      <c r="E140" s="47" t="s">
        <v>326</v>
      </c>
      <c r="F140" s="47">
        <f t="shared" ref="F140" si="44">D140+33</f>
        <v>45147</v>
      </c>
      <c r="G140" s="24"/>
      <c r="H140" s="24"/>
      <c r="I140" s="24"/>
      <c r="J140" s="24"/>
      <c r="K140" s="24"/>
      <c r="L140" s="24"/>
      <c r="M140" s="24"/>
      <c r="N140" s="24"/>
    </row>
    <row r="141" spans="1:14" hidden="1" x14ac:dyDescent="0.35">
      <c r="A141" s="130">
        <v>28</v>
      </c>
      <c r="B141" s="28" t="s">
        <v>1547</v>
      </c>
      <c r="C141" s="134">
        <f t="shared" si="19"/>
        <v>45114</v>
      </c>
      <c r="D141" s="47">
        <f t="shared" si="8"/>
        <v>45121</v>
      </c>
      <c r="E141" s="47" t="s">
        <v>326</v>
      </c>
      <c r="F141" s="47">
        <f t="shared" ref="F141" si="45">D141+33</f>
        <v>45154</v>
      </c>
      <c r="G141" s="24"/>
      <c r="H141" s="24"/>
      <c r="I141" s="24"/>
      <c r="J141" s="24"/>
      <c r="K141" s="24"/>
      <c r="L141" s="24"/>
      <c r="M141" s="24"/>
      <c r="N141" s="24"/>
    </row>
    <row r="142" spans="1:14" hidden="1" x14ac:dyDescent="0.35">
      <c r="A142" s="130">
        <v>29</v>
      </c>
      <c r="B142" s="28" t="s">
        <v>1525</v>
      </c>
      <c r="C142" s="134">
        <f t="shared" si="19"/>
        <v>45121</v>
      </c>
      <c r="D142" s="47">
        <f t="shared" si="8"/>
        <v>45128</v>
      </c>
      <c r="E142" s="47" t="s">
        <v>326</v>
      </c>
      <c r="F142" s="47">
        <f t="shared" ref="F142" si="46">D142+33</f>
        <v>45161</v>
      </c>
      <c r="G142" s="24"/>
      <c r="H142" s="24"/>
      <c r="I142" s="24"/>
      <c r="J142" s="24"/>
      <c r="K142" s="24"/>
      <c r="L142" s="24"/>
      <c r="M142" s="24"/>
      <c r="N142" s="24"/>
    </row>
    <row r="143" spans="1:14" hidden="1" x14ac:dyDescent="0.35">
      <c r="A143" s="130">
        <v>30</v>
      </c>
      <c r="B143" s="28" t="s">
        <v>1536</v>
      </c>
      <c r="C143" s="134">
        <f t="shared" si="19"/>
        <v>45128</v>
      </c>
      <c r="D143" s="47">
        <f t="shared" si="8"/>
        <v>45135</v>
      </c>
      <c r="E143" s="47" t="s">
        <v>326</v>
      </c>
      <c r="F143" s="47">
        <f t="shared" ref="F143" si="47">D143+33</f>
        <v>45168</v>
      </c>
      <c r="G143" s="24"/>
      <c r="H143" s="24"/>
      <c r="I143" s="24"/>
      <c r="J143" s="24"/>
      <c r="K143" s="24"/>
      <c r="L143" s="24"/>
      <c r="M143" s="24"/>
      <c r="N143" s="24"/>
    </row>
    <row r="144" spans="1:14" hidden="1" x14ac:dyDescent="0.35">
      <c r="A144" s="130">
        <v>31</v>
      </c>
      <c r="B144" s="28" t="s">
        <v>1548</v>
      </c>
      <c r="C144" s="134">
        <f t="shared" si="19"/>
        <v>45135</v>
      </c>
      <c r="D144" s="47">
        <f t="shared" si="8"/>
        <v>45142</v>
      </c>
      <c r="E144" s="47" t="s">
        <v>326</v>
      </c>
      <c r="F144" s="47">
        <f t="shared" ref="F144" si="48">D144+33</f>
        <v>45175</v>
      </c>
      <c r="G144" s="24"/>
      <c r="H144" s="24"/>
      <c r="I144" s="24"/>
      <c r="J144" s="24"/>
      <c r="K144" s="24"/>
      <c r="L144" s="24"/>
      <c r="M144" s="24"/>
      <c r="N144" s="24"/>
    </row>
    <row r="145" spans="1:14" hidden="1" x14ac:dyDescent="0.35">
      <c r="A145" s="130">
        <v>32</v>
      </c>
      <c r="B145" s="28" t="s">
        <v>1555</v>
      </c>
      <c r="C145" s="134">
        <f t="shared" si="19"/>
        <v>45142</v>
      </c>
      <c r="D145" s="47">
        <f t="shared" si="8"/>
        <v>45149</v>
      </c>
      <c r="E145" s="47" t="s">
        <v>326</v>
      </c>
      <c r="F145" s="47">
        <f t="shared" ref="F145" si="49">D145+33</f>
        <v>45182</v>
      </c>
      <c r="G145" s="24"/>
      <c r="H145" s="24"/>
      <c r="I145" s="24"/>
      <c r="J145" s="24"/>
      <c r="K145" s="24"/>
      <c r="L145" s="24"/>
      <c r="M145" s="24"/>
      <c r="N145" s="24"/>
    </row>
    <row r="146" spans="1:14" hidden="1" x14ac:dyDescent="0.35">
      <c r="A146" s="130">
        <v>33</v>
      </c>
      <c r="B146" s="28" t="s">
        <v>1566</v>
      </c>
      <c r="C146" s="134">
        <f t="shared" si="19"/>
        <v>45149</v>
      </c>
      <c r="D146" s="47">
        <f t="shared" si="8"/>
        <v>45156</v>
      </c>
      <c r="E146" s="47" t="s">
        <v>326</v>
      </c>
      <c r="F146" s="47">
        <f t="shared" ref="F146" si="50">D146+33</f>
        <v>45189</v>
      </c>
      <c r="G146" s="24"/>
      <c r="H146" s="24"/>
      <c r="I146" s="24"/>
      <c r="J146" s="24"/>
      <c r="K146" s="24"/>
      <c r="L146" s="24"/>
      <c r="M146" s="24"/>
      <c r="N146" s="24"/>
    </row>
    <row r="147" spans="1:14" hidden="1" x14ac:dyDescent="0.35">
      <c r="A147" s="130">
        <v>34</v>
      </c>
      <c r="B147" s="28" t="s">
        <v>1577</v>
      </c>
      <c r="C147" s="134">
        <f t="shared" si="19"/>
        <v>45156</v>
      </c>
      <c r="D147" s="47">
        <f t="shared" si="8"/>
        <v>45163</v>
      </c>
      <c r="E147" s="47" t="s">
        <v>326</v>
      </c>
      <c r="F147" s="47">
        <f t="shared" ref="F147" si="51">D147+33</f>
        <v>45196</v>
      </c>
      <c r="G147" s="24"/>
      <c r="H147" s="24"/>
      <c r="I147" s="24"/>
      <c r="J147" s="24"/>
      <c r="K147" s="24"/>
      <c r="L147" s="24"/>
      <c r="M147" s="24"/>
      <c r="N147" s="24"/>
    </row>
    <row r="148" spans="1:14" hidden="1" x14ac:dyDescent="0.35">
      <c r="A148" s="130">
        <v>35</v>
      </c>
      <c r="B148" s="28" t="s">
        <v>1582</v>
      </c>
      <c r="C148" s="134">
        <f t="shared" si="19"/>
        <v>45163</v>
      </c>
      <c r="D148" s="47">
        <f t="shared" si="8"/>
        <v>45170</v>
      </c>
      <c r="E148" s="47" t="s">
        <v>326</v>
      </c>
      <c r="F148" s="47">
        <f t="shared" ref="F148" si="52">D148+33</f>
        <v>45203</v>
      </c>
      <c r="G148" s="24"/>
      <c r="H148" s="24"/>
      <c r="I148" s="24"/>
      <c r="J148" s="24"/>
      <c r="K148" s="24"/>
      <c r="L148" s="24"/>
      <c r="M148" s="24"/>
      <c r="N148" s="24"/>
    </row>
    <row r="149" spans="1:14" hidden="1" x14ac:dyDescent="0.35">
      <c r="A149" s="130">
        <v>36</v>
      </c>
      <c r="B149" s="28" t="s">
        <v>1592</v>
      </c>
      <c r="C149" s="134">
        <f t="shared" si="19"/>
        <v>45170</v>
      </c>
      <c r="D149" s="47">
        <f t="shared" si="8"/>
        <v>45177</v>
      </c>
      <c r="E149" s="47" t="s">
        <v>326</v>
      </c>
      <c r="F149" s="47">
        <f t="shared" ref="F149" si="53">D149+33</f>
        <v>45210</v>
      </c>
      <c r="G149" s="24"/>
      <c r="H149" s="24"/>
      <c r="I149" s="24"/>
      <c r="J149" s="24"/>
      <c r="K149" s="24"/>
      <c r="L149" s="24"/>
      <c r="M149" s="24"/>
      <c r="N149" s="24"/>
    </row>
    <row r="150" spans="1:14" hidden="1" x14ac:dyDescent="0.35">
      <c r="A150" s="130">
        <v>37</v>
      </c>
      <c r="B150" s="28" t="s">
        <v>1600</v>
      </c>
      <c r="C150" s="134">
        <f t="shared" si="19"/>
        <v>45177</v>
      </c>
      <c r="D150" s="47">
        <f t="shared" si="8"/>
        <v>45184</v>
      </c>
      <c r="E150" s="47" t="s">
        <v>326</v>
      </c>
      <c r="F150" s="47">
        <f t="shared" ref="F150" si="54">D150+33</f>
        <v>45217</v>
      </c>
      <c r="G150" s="24"/>
      <c r="H150" s="24"/>
      <c r="I150" s="24"/>
      <c r="J150" s="24"/>
      <c r="K150" s="24"/>
      <c r="L150" s="24"/>
      <c r="M150" s="24"/>
      <c r="N150" s="24"/>
    </row>
    <row r="151" spans="1:14" hidden="1" x14ac:dyDescent="0.35">
      <c r="A151" s="130">
        <v>38</v>
      </c>
      <c r="B151" s="28" t="s">
        <v>1608</v>
      </c>
      <c r="C151" s="134">
        <f t="shared" si="19"/>
        <v>45184</v>
      </c>
      <c r="D151" s="47">
        <f t="shared" si="8"/>
        <v>45191</v>
      </c>
      <c r="E151" s="47" t="s">
        <v>326</v>
      </c>
      <c r="F151" s="47">
        <f t="shared" ref="F151" si="55">D151+33</f>
        <v>45224</v>
      </c>
      <c r="G151" s="24"/>
      <c r="H151" s="24"/>
      <c r="I151" s="24"/>
      <c r="J151" s="24"/>
      <c r="K151" s="24"/>
      <c r="L151" s="24"/>
      <c r="M151" s="24"/>
      <c r="N151" s="24"/>
    </row>
    <row r="152" spans="1:14" hidden="1" x14ac:dyDescent="0.35">
      <c r="A152" s="130">
        <v>39</v>
      </c>
      <c r="B152" s="28" t="s">
        <v>1623</v>
      </c>
      <c r="C152" s="134">
        <f t="shared" si="19"/>
        <v>45191</v>
      </c>
      <c r="D152" s="47">
        <f t="shared" si="8"/>
        <v>45198</v>
      </c>
      <c r="E152" s="47" t="s">
        <v>326</v>
      </c>
      <c r="F152" s="47">
        <f t="shared" ref="F152" si="56">D152+33</f>
        <v>45231</v>
      </c>
      <c r="G152" s="24"/>
      <c r="H152" s="24"/>
      <c r="I152" s="24"/>
      <c r="J152" s="24"/>
      <c r="K152" s="24"/>
      <c r="L152" s="24"/>
      <c r="M152" s="24"/>
      <c r="N152" s="24"/>
    </row>
    <row r="153" spans="1:14" hidden="1" x14ac:dyDescent="0.35">
      <c r="A153" s="130">
        <v>40</v>
      </c>
      <c r="B153" s="28" t="s">
        <v>1633</v>
      </c>
      <c r="C153" s="134">
        <f t="shared" si="19"/>
        <v>45198</v>
      </c>
      <c r="D153" s="47">
        <f t="shared" si="8"/>
        <v>45205</v>
      </c>
      <c r="E153" s="47" t="s">
        <v>326</v>
      </c>
      <c r="F153" s="47">
        <f t="shared" ref="F153" si="57">D153+33</f>
        <v>45238</v>
      </c>
      <c r="G153" s="24"/>
      <c r="H153" s="24"/>
      <c r="I153" s="24"/>
      <c r="J153" s="24"/>
      <c r="K153" s="24"/>
      <c r="L153" s="24"/>
      <c r="M153" s="24"/>
      <c r="N153" s="24"/>
    </row>
    <row r="154" spans="1:14" hidden="1" x14ac:dyDescent="0.35">
      <c r="A154" s="130">
        <v>41</v>
      </c>
      <c r="B154" s="28" t="s">
        <v>1642</v>
      </c>
      <c r="C154" s="134">
        <f t="shared" si="19"/>
        <v>45205</v>
      </c>
      <c r="D154" s="47">
        <f t="shared" si="8"/>
        <v>45212</v>
      </c>
      <c r="E154" s="47" t="s">
        <v>326</v>
      </c>
      <c r="F154" s="47">
        <f t="shared" ref="F154" si="58">D154+33</f>
        <v>45245</v>
      </c>
      <c r="G154" s="24"/>
      <c r="H154" s="24"/>
      <c r="I154" s="24"/>
      <c r="J154" s="24"/>
      <c r="K154" s="24"/>
      <c r="L154" s="24"/>
      <c r="M154" s="24"/>
      <c r="N154" s="24"/>
    </row>
    <row r="155" spans="1:14" hidden="1" x14ac:dyDescent="0.35">
      <c r="A155" s="130">
        <v>42</v>
      </c>
      <c r="B155" s="28" t="s">
        <v>1652</v>
      </c>
      <c r="C155" s="134">
        <f t="shared" si="19"/>
        <v>45212</v>
      </c>
      <c r="D155" s="47">
        <f t="shared" si="8"/>
        <v>45219</v>
      </c>
      <c r="E155" s="47" t="s">
        <v>326</v>
      </c>
      <c r="F155" s="47">
        <f t="shared" ref="F155" si="59">D155+33</f>
        <v>45252</v>
      </c>
      <c r="G155" s="24"/>
      <c r="H155" s="24"/>
      <c r="I155" s="24"/>
      <c r="J155" s="24"/>
      <c r="K155" s="24"/>
      <c r="L155" s="24"/>
      <c r="M155" s="24"/>
      <c r="N155" s="24"/>
    </row>
    <row r="156" spans="1:14" hidden="1" x14ac:dyDescent="0.35">
      <c r="A156" s="130">
        <v>43</v>
      </c>
      <c r="B156" s="28" t="s">
        <v>1661</v>
      </c>
      <c r="C156" s="134">
        <f t="shared" si="19"/>
        <v>45219</v>
      </c>
      <c r="D156" s="47">
        <f t="shared" si="8"/>
        <v>45226</v>
      </c>
      <c r="E156" s="47" t="s">
        <v>326</v>
      </c>
      <c r="F156" s="47">
        <f t="shared" ref="F156" si="60">D156+33</f>
        <v>45259</v>
      </c>
      <c r="G156" s="24"/>
      <c r="H156" s="24"/>
      <c r="I156" s="24"/>
      <c r="J156" s="24"/>
      <c r="K156" s="24"/>
      <c r="L156" s="24"/>
      <c r="M156" s="24"/>
      <c r="N156" s="24"/>
    </row>
    <row r="157" spans="1:14" hidden="1" x14ac:dyDescent="0.35">
      <c r="A157" s="130">
        <v>44</v>
      </c>
      <c r="B157" s="28" t="s">
        <v>1670</v>
      </c>
      <c r="C157" s="134">
        <f t="shared" si="19"/>
        <v>45226</v>
      </c>
      <c r="D157" s="47">
        <f t="shared" si="8"/>
        <v>45233</v>
      </c>
      <c r="E157" s="47" t="s">
        <v>326</v>
      </c>
      <c r="F157" s="47">
        <f t="shared" ref="F157" si="61">D157+33</f>
        <v>45266</v>
      </c>
      <c r="G157" s="24"/>
      <c r="H157" s="24"/>
      <c r="I157" s="24"/>
      <c r="J157" s="24"/>
      <c r="K157" s="24"/>
      <c r="L157" s="24"/>
      <c r="M157" s="24"/>
      <c r="N157" s="24"/>
    </row>
    <row r="158" spans="1:14" hidden="1" x14ac:dyDescent="0.35">
      <c r="A158" s="130">
        <v>45</v>
      </c>
      <c r="B158" s="28" t="s">
        <v>1680</v>
      </c>
      <c r="C158" s="134">
        <f t="shared" si="19"/>
        <v>45233</v>
      </c>
      <c r="D158" s="47">
        <f t="shared" si="8"/>
        <v>45240</v>
      </c>
      <c r="E158" s="47" t="s">
        <v>326</v>
      </c>
      <c r="F158" s="47">
        <f t="shared" ref="F158" si="62">D158+33</f>
        <v>45273</v>
      </c>
      <c r="G158" s="24"/>
      <c r="H158" s="24"/>
      <c r="I158" s="24"/>
      <c r="J158" s="24"/>
      <c r="K158" s="24"/>
      <c r="L158" s="24"/>
      <c r="M158" s="24"/>
      <c r="N158" s="24"/>
    </row>
    <row r="159" spans="1:14" hidden="1" x14ac:dyDescent="0.35">
      <c r="A159" s="130">
        <v>46</v>
      </c>
      <c r="B159" s="28" t="s">
        <v>1686</v>
      </c>
      <c r="C159" s="134">
        <f t="shared" si="19"/>
        <v>45240</v>
      </c>
      <c r="D159" s="47">
        <f t="shared" si="8"/>
        <v>45247</v>
      </c>
      <c r="E159" s="47" t="s">
        <v>326</v>
      </c>
      <c r="F159" s="47">
        <f t="shared" ref="F159" si="63">D159+33</f>
        <v>45280</v>
      </c>
      <c r="G159" s="24"/>
      <c r="H159" s="24"/>
      <c r="I159" s="24"/>
      <c r="J159" s="24"/>
      <c r="K159" s="24"/>
      <c r="L159" s="24"/>
      <c r="M159" s="24"/>
      <c r="N159" s="24"/>
    </row>
    <row r="160" spans="1:14" hidden="1" x14ac:dyDescent="0.35">
      <c r="A160" s="130">
        <v>47</v>
      </c>
      <c r="B160" s="28" t="s">
        <v>1698</v>
      </c>
      <c r="C160" s="134">
        <f t="shared" si="19"/>
        <v>45247</v>
      </c>
      <c r="D160" s="47">
        <f t="shared" si="8"/>
        <v>45254</v>
      </c>
      <c r="E160" s="47" t="s">
        <v>326</v>
      </c>
      <c r="F160" s="47">
        <f t="shared" ref="F160:F161" si="64">D160+33</f>
        <v>45287</v>
      </c>
      <c r="G160" s="24"/>
      <c r="H160" s="24"/>
      <c r="I160" s="24"/>
      <c r="J160" s="24"/>
      <c r="K160" s="24"/>
      <c r="L160" s="24"/>
      <c r="M160" s="24"/>
      <c r="N160" s="24"/>
    </row>
    <row r="161" spans="1:14" hidden="1" x14ac:dyDescent="0.35">
      <c r="A161" s="130">
        <v>48</v>
      </c>
      <c r="B161" s="28" t="s">
        <v>1699</v>
      </c>
      <c r="C161" s="134">
        <f t="shared" si="19"/>
        <v>45254</v>
      </c>
      <c r="D161" s="47">
        <f t="shared" ref="D161:D172" si="65">D160+7</f>
        <v>45261</v>
      </c>
      <c r="E161" s="47" t="s">
        <v>326</v>
      </c>
      <c r="F161" s="47">
        <f t="shared" si="64"/>
        <v>45294</v>
      </c>
      <c r="G161" s="24"/>
      <c r="H161" s="24"/>
      <c r="I161" s="24"/>
      <c r="J161" s="24"/>
      <c r="K161" s="24"/>
      <c r="L161" s="24"/>
      <c r="M161" s="24"/>
      <c r="N161" s="24"/>
    </row>
    <row r="162" spans="1:14" hidden="1" x14ac:dyDescent="0.35">
      <c r="A162" s="130">
        <v>49</v>
      </c>
      <c r="B162" s="28" t="s">
        <v>1728</v>
      </c>
      <c r="C162" s="134">
        <f t="shared" si="19"/>
        <v>45261</v>
      </c>
      <c r="D162" s="47">
        <f t="shared" si="65"/>
        <v>45268</v>
      </c>
      <c r="E162" s="66" t="s">
        <v>326</v>
      </c>
      <c r="F162" s="47">
        <f t="shared" ref="F162" si="66">D162+33</f>
        <v>45301</v>
      </c>
      <c r="G162" s="24"/>
      <c r="H162" s="24"/>
      <c r="I162" s="24"/>
      <c r="J162" s="24"/>
      <c r="K162" s="24"/>
      <c r="L162" s="24"/>
      <c r="M162" s="24"/>
      <c r="N162" s="24"/>
    </row>
    <row r="163" spans="1:14" hidden="1" x14ac:dyDescent="0.35">
      <c r="A163" s="130">
        <v>50</v>
      </c>
      <c r="B163" s="28" t="s">
        <v>1735</v>
      </c>
      <c r="C163" s="46">
        <f t="shared" si="19"/>
        <v>45268</v>
      </c>
      <c r="D163" s="66">
        <f t="shared" si="65"/>
        <v>45275</v>
      </c>
      <c r="E163" s="47" t="s">
        <v>326</v>
      </c>
      <c r="F163" s="47">
        <f t="shared" ref="F163" si="67">D163+33</f>
        <v>45308</v>
      </c>
      <c r="G163" s="24"/>
      <c r="H163" s="24"/>
      <c r="I163" s="24"/>
      <c r="J163" s="24"/>
      <c r="K163" s="24"/>
      <c r="L163" s="24"/>
      <c r="M163" s="24"/>
      <c r="N163" s="24"/>
    </row>
    <row r="164" spans="1:14" hidden="1" x14ac:dyDescent="0.35">
      <c r="A164" s="130">
        <v>51</v>
      </c>
      <c r="B164" s="28" t="s">
        <v>1742</v>
      </c>
      <c r="C164" s="134">
        <f>D164-7</f>
        <v>45275</v>
      </c>
      <c r="D164" s="47">
        <f t="shared" si="65"/>
        <v>45282</v>
      </c>
      <c r="E164" s="66" t="s">
        <v>326</v>
      </c>
      <c r="F164" s="47">
        <f t="shared" ref="F164" si="68">D164+33</f>
        <v>45315</v>
      </c>
      <c r="G164" s="24"/>
      <c r="H164" s="24"/>
      <c r="I164" s="24"/>
      <c r="J164" s="24"/>
      <c r="K164" s="24"/>
      <c r="L164" s="24"/>
      <c r="M164" s="24"/>
      <c r="N164" s="24"/>
    </row>
    <row r="165" spans="1:14" hidden="1" x14ac:dyDescent="0.35">
      <c r="A165" s="130">
        <v>52</v>
      </c>
      <c r="B165" s="28" t="s">
        <v>1755</v>
      </c>
      <c r="C165" s="46">
        <f t="shared" ref="C165:C172" si="69">D165-7</f>
        <v>45282</v>
      </c>
      <c r="D165" s="66">
        <f t="shared" si="65"/>
        <v>45289</v>
      </c>
      <c r="E165" s="47" t="s">
        <v>326</v>
      </c>
      <c r="F165" s="47">
        <f t="shared" ref="F165" si="70">D165+33</f>
        <v>45322</v>
      </c>
      <c r="G165" s="24"/>
      <c r="H165" s="24"/>
      <c r="I165" s="24"/>
      <c r="J165" s="24"/>
      <c r="K165" s="24"/>
      <c r="L165" s="24"/>
      <c r="M165" s="24"/>
    </row>
    <row r="166" spans="1:14" hidden="1" x14ac:dyDescent="0.35">
      <c r="A166" s="130">
        <v>1</v>
      </c>
      <c r="B166" s="28" t="s">
        <v>1764</v>
      </c>
      <c r="C166" s="134">
        <f t="shared" si="69"/>
        <v>45289</v>
      </c>
      <c r="D166" s="47">
        <f t="shared" si="65"/>
        <v>45296</v>
      </c>
      <c r="E166" s="66" t="s">
        <v>326</v>
      </c>
      <c r="F166" s="47">
        <f t="shared" ref="F166" si="71">D166+33</f>
        <v>45329</v>
      </c>
      <c r="G166" s="24"/>
      <c r="H166" s="24"/>
      <c r="I166" s="24"/>
      <c r="J166" s="24"/>
      <c r="K166" s="24"/>
      <c r="L166" s="24"/>
      <c r="M166" s="24"/>
    </row>
    <row r="167" spans="1:14" hidden="1" x14ac:dyDescent="0.35">
      <c r="A167" s="130">
        <v>2</v>
      </c>
      <c r="B167" s="28" t="s">
        <v>1777</v>
      </c>
      <c r="C167" s="134">
        <f t="shared" si="69"/>
        <v>45296</v>
      </c>
      <c r="D167" s="47">
        <f t="shared" si="65"/>
        <v>45303</v>
      </c>
      <c r="E167" s="66" t="s">
        <v>326</v>
      </c>
      <c r="F167" s="47">
        <f t="shared" ref="F167:F172" si="72">D167+35</f>
        <v>45338</v>
      </c>
      <c r="G167" s="24"/>
      <c r="H167" s="24"/>
      <c r="I167" s="24"/>
      <c r="J167" s="24"/>
      <c r="K167" s="24"/>
      <c r="L167" s="24"/>
      <c r="M167" s="24"/>
      <c r="N167" s="24"/>
    </row>
    <row r="168" spans="1:14" hidden="1" x14ac:dyDescent="0.35">
      <c r="A168" s="130">
        <v>3</v>
      </c>
      <c r="B168" s="28" t="s">
        <v>1786</v>
      </c>
      <c r="C168" s="46">
        <f t="shared" si="69"/>
        <v>45303</v>
      </c>
      <c r="D168" s="66">
        <f t="shared" si="65"/>
        <v>45310</v>
      </c>
      <c r="E168" s="47" t="s">
        <v>326</v>
      </c>
      <c r="F168" s="47">
        <f t="shared" si="72"/>
        <v>45345</v>
      </c>
      <c r="G168" s="24"/>
      <c r="H168" s="24"/>
      <c r="I168" s="24"/>
      <c r="J168" s="24"/>
      <c r="K168" s="24"/>
      <c r="L168" s="24"/>
      <c r="M168" s="24"/>
      <c r="N168" s="24"/>
    </row>
    <row r="169" spans="1:14" hidden="1" x14ac:dyDescent="0.35">
      <c r="A169" s="130">
        <v>4</v>
      </c>
      <c r="B169" s="28" t="s">
        <v>1798</v>
      </c>
      <c r="C169" s="134">
        <f t="shared" si="69"/>
        <v>45310</v>
      </c>
      <c r="D169" s="47">
        <f t="shared" si="65"/>
        <v>45317</v>
      </c>
      <c r="E169" s="66" t="s">
        <v>326</v>
      </c>
      <c r="F169" s="47">
        <f t="shared" si="72"/>
        <v>45352</v>
      </c>
      <c r="G169" s="24"/>
      <c r="H169" s="24"/>
      <c r="I169" s="24"/>
      <c r="J169" s="24"/>
      <c r="K169" s="24"/>
      <c r="L169" s="24"/>
      <c r="M169" s="24"/>
      <c r="N169" s="24"/>
    </row>
    <row r="170" spans="1:14" hidden="1" x14ac:dyDescent="0.35">
      <c r="A170" s="130">
        <v>5</v>
      </c>
      <c r="B170" s="28" t="s">
        <v>1805</v>
      </c>
      <c r="C170" s="134">
        <f t="shared" si="69"/>
        <v>45317</v>
      </c>
      <c r="D170" s="47">
        <f t="shared" si="65"/>
        <v>45324</v>
      </c>
      <c r="E170" s="66" t="s">
        <v>326</v>
      </c>
      <c r="F170" s="47">
        <f t="shared" si="72"/>
        <v>45359</v>
      </c>
      <c r="G170" s="24"/>
      <c r="H170" s="24"/>
      <c r="I170" s="24"/>
      <c r="J170" s="24"/>
      <c r="K170" s="24"/>
      <c r="L170" s="24"/>
      <c r="M170" s="24"/>
      <c r="N170" s="24"/>
    </row>
    <row r="171" spans="1:14" hidden="1" x14ac:dyDescent="0.35">
      <c r="A171" s="130">
        <v>6</v>
      </c>
      <c r="B171" s="28" t="s">
        <v>1814</v>
      </c>
      <c r="C171" s="134">
        <f t="shared" si="69"/>
        <v>45324</v>
      </c>
      <c r="D171" s="47">
        <f t="shared" si="65"/>
        <v>45331</v>
      </c>
      <c r="E171" s="66" t="s">
        <v>326</v>
      </c>
      <c r="F171" s="47">
        <f t="shared" si="72"/>
        <v>45366</v>
      </c>
      <c r="G171" s="24"/>
      <c r="H171" s="24"/>
      <c r="I171" s="24"/>
      <c r="J171" s="24"/>
      <c r="K171" s="24"/>
      <c r="L171" s="24"/>
      <c r="M171" s="24"/>
      <c r="N171" s="24"/>
    </row>
    <row r="172" spans="1:14" hidden="1" x14ac:dyDescent="0.35">
      <c r="A172" s="151">
        <v>7</v>
      </c>
      <c r="B172" s="30" t="s">
        <v>33</v>
      </c>
      <c r="C172" s="228">
        <f t="shared" si="69"/>
        <v>45331</v>
      </c>
      <c r="D172" s="229">
        <f t="shared" si="65"/>
        <v>45338</v>
      </c>
      <c r="E172" s="230" t="s">
        <v>326</v>
      </c>
      <c r="F172" s="229">
        <f t="shared" si="72"/>
        <v>45373</v>
      </c>
      <c r="G172" s="24"/>
      <c r="H172" s="24"/>
      <c r="I172" s="24"/>
      <c r="J172" s="24"/>
      <c r="K172" s="24"/>
      <c r="L172" s="24"/>
      <c r="M172" s="24"/>
      <c r="N172" s="24"/>
    </row>
    <row r="173" spans="1:14" hidden="1" x14ac:dyDescent="0.35">
      <c r="A173" s="43"/>
      <c r="B173" s="10"/>
      <c r="C173" s="127"/>
      <c r="D173" s="61"/>
      <c r="E173" s="61"/>
      <c r="F173" s="61"/>
      <c r="G173" s="24"/>
      <c r="H173" s="24"/>
      <c r="I173" s="24"/>
      <c r="J173" s="24"/>
      <c r="K173" s="24"/>
      <c r="L173" s="24"/>
      <c r="M173" s="24"/>
      <c r="N173" s="24"/>
    </row>
    <row r="174" spans="1:14" x14ac:dyDescent="0.35">
      <c r="A174" s="91" t="s">
        <v>555</v>
      </c>
      <c r="B174" s="91" t="s">
        <v>1893</v>
      </c>
      <c r="C174" s="127"/>
      <c r="D174" s="61"/>
      <c r="E174" s="61"/>
      <c r="F174" s="61"/>
      <c r="G174" s="24"/>
      <c r="H174" s="24"/>
      <c r="I174" s="24"/>
      <c r="J174" s="24"/>
      <c r="K174" s="24"/>
      <c r="L174" s="24"/>
      <c r="M174" s="24"/>
      <c r="N174" s="24"/>
    </row>
    <row r="175" spans="1:14" x14ac:dyDescent="0.35">
      <c r="A175" s="91" t="s">
        <v>554</v>
      </c>
      <c r="B175" s="91" t="s">
        <v>645</v>
      </c>
      <c r="C175" s="127"/>
      <c r="D175" s="61"/>
      <c r="E175" s="61"/>
      <c r="F175" s="61"/>
      <c r="G175" s="24"/>
      <c r="H175" s="24"/>
      <c r="I175" s="24"/>
      <c r="J175" s="24"/>
      <c r="K175" s="24"/>
      <c r="L175" s="24"/>
      <c r="M175" s="24"/>
      <c r="N175" s="24"/>
    </row>
    <row r="176" spans="1:14" x14ac:dyDescent="0.35">
      <c r="A176" s="91" t="s">
        <v>556</v>
      </c>
      <c r="B176" s="91" t="s">
        <v>564</v>
      </c>
      <c r="C176" s="127"/>
      <c r="D176" s="61"/>
      <c r="E176" s="61"/>
      <c r="F176" s="61"/>
      <c r="G176" s="24"/>
      <c r="H176" s="24"/>
      <c r="I176" s="24"/>
      <c r="J176" s="24"/>
      <c r="K176" s="24"/>
      <c r="L176" s="24"/>
      <c r="M176" s="24"/>
      <c r="N176" s="24"/>
    </row>
    <row r="177" spans="1:15" ht="6" customHeight="1" x14ac:dyDescent="0.35">
      <c r="A177" s="43"/>
      <c r="B177" s="10"/>
      <c r="C177" s="127"/>
      <c r="D177" s="61"/>
      <c r="E177" s="61"/>
      <c r="F177" s="61"/>
      <c r="G177" s="24"/>
      <c r="H177" s="24"/>
      <c r="I177" s="24"/>
      <c r="J177" s="24"/>
      <c r="K177" s="24"/>
      <c r="L177" s="24"/>
      <c r="M177" s="24"/>
      <c r="N177" s="24"/>
    </row>
    <row r="178" spans="1:15" x14ac:dyDescent="0.35">
      <c r="A178" s="240" t="s">
        <v>553</v>
      </c>
      <c r="B178" s="242" t="s">
        <v>0</v>
      </c>
      <c r="C178" s="242" t="s">
        <v>1</v>
      </c>
      <c r="D178" s="242" t="s">
        <v>10</v>
      </c>
      <c r="E178" s="242" t="s">
        <v>7</v>
      </c>
      <c r="F178" s="242" t="s">
        <v>3</v>
      </c>
      <c r="G178" s="242" t="s">
        <v>1854</v>
      </c>
      <c r="H178" s="242" t="s">
        <v>1888</v>
      </c>
      <c r="I178" s="242" t="s">
        <v>1855</v>
      </c>
      <c r="J178" s="242" t="s">
        <v>1856</v>
      </c>
      <c r="K178" s="242" t="s">
        <v>1708</v>
      </c>
      <c r="L178" s="242" t="s">
        <v>1857</v>
      </c>
      <c r="M178" s="242" t="s">
        <v>1858</v>
      </c>
      <c r="N178" s="243" t="s">
        <v>1889</v>
      </c>
      <c r="O178" s="24"/>
    </row>
    <row r="179" spans="1:15" x14ac:dyDescent="0.35">
      <c r="A179" s="241"/>
      <c r="B179" s="242"/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3"/>
      <c r="O179" s="24"/>
    </row>
    <row r="180" spans="1:15" hidden="1" x14ac:dyDescent="0.35">
      <c r="A180" s="131">
        <v>2</v>
      </c>
      <c r="B180" s="25" t="s">
        <v>590</v>
      </c>
      <c r="C180" s="133">
        <f t="shared" ref="C180:C197" si="73">F180-7</f>
        <v>0</v>
      </c>
      <c r="D180" s="133"/>
      <c r="E180" s="45">
        <f>E179+7</f>
        <v>7</v>
      </c>
      <c r="F180" s="45">
        <f>F179+7</f>
        <v>7</v>
      </c>
      <c r="G180" s="45">
        <f>F180+30</f>
        <v>37</v>
      </c>
      <c r="H180" s="45">
        <f>F180+32</f>
        <v>39</v>
      </c>
      <c r="I180" s="45">
        <f>F180+34</f>
        <v>41</v>
      </c>
      <c r="J180" s="45">
        <f>F180+37</f>
        <v>44</v>
      </c>
      <c r="K180" s="45">
        <f>F180+39</f>
        <v>46</v>
      </c>
      <c r="L180" s="45">
        <f>F180+40</f>
        <v>47</v>
      </c>
      <c r="M180" s="45">
        <f>F180+43</f>
        <v>50</v>
      </c>
      <c r="N180" s="45">
        <f t="shared" ref="N180:N186" si="74">F180+32</f>
        <v>39</v>
      </c>
      <c r="O180" s="24"/>
    </row>
    <row r="181" spans="1:15" hidden="1" x14ac:dyDescent="0.35">
      <c r="A181" s="132">
        <v>3</v>
      </c>
      <c r="B181" s="28" t="s">
        <v>591</v>
      </c>
      <c r="C181" s="134">
        <f t="shared" si="73"/>
        <v>7</v>
      </c>
      <c r="D181" s="134"/>
      <c r="E181" s="47">
        <f>E180+7</f>
        <v>14</v>
      </c>
      <c r="F181" s="47">
        <f>F180+7</f>
        <v>14</v>
      </c>
      <c r="G181" s="47">
        <f>F181+30</f>
        <v>44</v>
      </c>
      <c r="H181" s="47">
        <f>F181+32</f>
        <v>46</v>
      </c>
      <c r="I181" s="47">
        <f>F181+34</f>
        <v>48</v>
      </c>
      <c r="J181" s="47">
        <f>F181+37</f>
        <v>51</v>
      </c>
      <c r="K181" s="47">
        <f>F181+39</f>
        <v>53</v>
      </c>
      <c r="L181" s="47">
        <f>F181+40</f>
        <v>54</v>
      </c>
      <c r="M181" s="47">
        <f>F181+43</f>
        <v>57</v>
      </c>
      <c r="N181" s="47">
        <f t="shared" si="74"/>
        <v>46</v>
      </c>
      <c r="O181" s="24"/>
    </row>
    <row r="182" spans="1:15" hidden="1" x14ac:dyDescent="0.35">
      <c r="A182" s="82">
        <v>4</v>
      </c>
      <c r="B182" s="55" t="s">
        <v>597</v>
      </c>
      <c r="C182" s="44">
        <f t="shared" si="73"/>
        <v>44217</v>
      </c>
      <c r="D182" s="44"/>
      <c r="E182" s="45">
        <v>44222</v>
      </c>
      <c r="F182" s="45">
        <v>44224</v>
      </c>
      <c r="G182" s="45">
        <f>F182+30</f>
        <v>44254</v>
      </c>
      <c r="H182" s="45">
        <f>F182+32</f>
        <v>44256</v>
      </c>
      <c r="I182" s="45">
        <f>F182+34</f>
        <v>44258</v>
      </c>
      <c r="J182" s="45">
        <f>F182+37</f>
        <v>44261</v>
      </c>
      <c r="K182" s="45">
        <f>F182+39</f>
        <v>44263</v>
      </c>
      <c r="L182" s="45">
        <f>F182+40</f>
        <v>44264</v>
      </c>
      <c r="M182" s="45">
        <f>F182+43</f>
        <v>44267</v>
      </c>
      <c r="N182" s="45">
        <f t="shared" si="74"/>
        <v>44256</v>
      </c>
      <c r="O182" s="24"/>
    </row>
    <row r="183" spans="1:15" hidden="1" x14ac:dyDescent="0.35">
      <c r="A183" s="131">
        <v>5</v>
      </c>
      <c r="B183" s="55" t="s">
        <v>644</v>
      </c>
      <c r="C183" s="133">
        <f t="shared" si="73"/>
        <v>44224</v>
      </c>
      <c r="D183" s="133"/>
      <c r="E183" s="45">
        <f>E182+7</f>
        <v>44229</v>
      </c>
      <c r="F183" s="45">
        <f>F182+7</f>
        <v>44231</v>
      </c>
      <c r="G183" s="45">
        <f>F183+30</f>
        <v>44261</v>
      </c>
      <c r="H183" s="45">
        <f>F183+32</f>
        <v>44263</v>
      </c>
      <c r="I183" s="45">
        <f>F183+34</f>
        <v>44265</v>
      </c>
      <c r="J183" s="45">
        <f>F183+37</f>
        <v>44268</v>
      </c>
      <c r="K183" s="45">
        <f>F183+39</f>
        <v>44270</v>
      </c>
      <c r="L183" s="45">
        <f>F183+40</f>
        <v>44271</v>
      </c>
      <c r="M183" s="45">
        <f>F183+43</f>
        <v>44274</v>
      </c>
      <c r="N183" s="45">
        <f t="shared" si="74"/>
        <v>44263</v>
      </c>
      <c r="O183" s="24"/>
    </row>
    <row r="184" spans="1:15" hidden="1" x14ac:dyDescent="0.35">
      <c r="A184" s="131">
        <v>6</v>
      </c>
      <c r="B184" s="25" t="s">
        <v>607</v>
      </c>
      <c r="C184" s="133">
        <f t="shared" si="73"/>
        <v>44233</v>
      </c>
      <c r="D184" s="133"/>
      <c r="E184" s="45">
        <f>E183+9</f>
        <v>44238</v>
      </c>
      <c r="F184" s="45">
        <f>F183+9</f>
        <v>44240</v>
      </c>
      <c r="G184" s="45">
        <f t="shared" ref="G184:G197" si="75">F184+28</f>
        <v>44268</v>
      </c>
      <c r="H184" s="45">
        <f t="shared" ref="H184:H197" si="76">F184+30</f>
        <v>44270</v>
      </c>
      <c r="I184" s="45">
        <f t="shared" ref="I184:I197" si="77">F184+32</f>
        <v>44272</v>
      </c>
      <c r="J184" s="45">
        <f t="shared" ref="J184:J197" si="78">F184+35</f>
        <v>44275</v>
      </c>
      <c r="K184" s="45">
        <f t="shared" ref="K184:K197" si="79">F184+37</f>
        <v>44277</v>
      </c>
      <c r="L184" s="45">
        <f t="shared" ref="L184:L197" si="80">F184+38</f>
        <v>44278</v>
      </c>
      <c r="M184" s="45">
        <f t="shared" ref="M184:M197" si="81">F184+41</f>
        <v>44281</v>
      </c>
      <c r="N184" s="45">
        <f t="shared" si="74"/>
        <v>44272</v>
      </c>
      <c r="O184" s="24"/>
    </row>
    <row r="185" spans="1:15" hidden="1" x14ac:dyDescent="0.35">
      <c r="A185" s="131">
        <v>7</v>
      </c>
      <c r="B185" s="25" t="s">
        <v>617</v>
      </c>
      <c r="C185" s="133">
        <f t="shared" si="73"/>
        <v>44240</v>
      </c>
      <c r="D185" s="133"/>
      <c r="E185" s="45">
        <f>E184+7</f>
        <v>44245</v>
      </c>
      <c r="F185" s="45">
        <f>F184+7</f>
        <v>44247</v>
      </c>
      <c r="G185" s="45">
        <f t="shared" si="75"/>
        <v>44275</v>
      </c>
      <c r="H185" s="45">
        <f t="shared" si="76"/>
        <v>44277</v>
      </c>
      <c r="I185" s="45">
        <f t="shared" si="77"/>
        <v>44279</v>
      </c>
      <c r="J185" s="45">
        <f t="shared" si="78"/>
        <v>44282</v>
      </c>
      <c r="K185" s="45">
        <f t="shared" si="79"/>
        <v>44284</v>
      </c>
      <c r="L185" s="45">
        <f t="shared" si="80"/>
        <v>44285</v>
      </c>
      <c r="M185" s="45">
        <f t="shared" si="81"/>
        <v>44288</v>
      </c>
      <c r="N185" s="45">
        <f t="shared" si="74"/>
        <v>44279</v>
      </c>
      <c r="O185" s="24"/>
    </row>
    <row r="186" spans="1:15" hidden="1" x14ac:dyDescent="0.35">
      <c r="A186" s="131">
        <v>8</v>
      </c>
      <c r="B186" s="25" t="s">
        <v>624</v>
      </c>
      <c r="C186" s="133">
        <f t="shared" si="73"/>
        <v>44247</v>
      </c>
      <c r="D186" s="133"/>
      <c r="E186" s="45">
        <f>E185+7</f>
        <v>44252</v>
      </c>
      <c r="F186" s="45">
        <f>F185+7</f>
        <v>44254</v>
      </c>
      <c r="G186" s="45">
        <f t="shared" si="75"/>
        <v>44282</v>
      </c>
      <c r="H186" s="45">
        <f t="shared" si="76"/>
        <v>44284</v>
      </c>
      <c r="I186" s="45">
        <f t="shared" si="77"/>
        <v>44286</v>
      </c>
      <c r="J186" s="45">
        <f t="shared" si="78"/>
        <v>44289</v>
      </c>
      <c r="K186" s="45">
        <f t="shared" si="79"/>
        <v>44291</v>
      </c>
      <c r="L186" s="45">
        <f t="shared" si="80"/>
        <v>44292</v>
      </c>
      <c r="M186" s="45">
        <f t="shared" si="81"/>
        <v>44295</v>
      </c>
      <c r="N186" s="45">
        <f t="shared" si="74"/>
        <v>44286</v>
      </c>
      <c r="O186" s="24"/>
    </row>
    <row r="187" spans="1:15" hidden="1" x14ac:dyDescent="0.35">
      <c r="A187" s="131">
        <v>9</v>
      </c>
      <c r="B187" s="25" t="s">
        <v>630</v>
      </c>
      <c r="C187" s="133">
        <f t="shared" si="73"/>
        <v>44252</v>
      </c>
      <c r="D187" s="133"/>
      <c r="E187" s="45" t="s">
        <v>326</v>
      </c>
      <c r="F187" s="45">
        <v>44259</v>
      </c>
      <c r="G187" s="45">
        <f t="shared" si="75"/>
        <v>44287</v>
      </c>
      <c r="H187" s="45">
        <f t="shared" si="76"/>
        <v>44289</v>
      </c>
      <c r="I187" s="45">
        <f t="shared" si="77"/>
        <v>44291</v>
      </c>
      <c r="J187" s="45">
        <f t="shared" si="78"/>
        <v>44294</v>
      </c>
      <c r="K187" s="45">
        <f t="shared" si="79"/>
        <v>44296</v>
      </c>
      <c r="L187" s="45">
        <f t="shared" si="80"/>
        <v>44297</v>
      </c>
      <c r="M187" s="45">
        <f t="shared" si="81"/>
        <v>44300</v>
      </c>
      <c r="N187" s="45">
        <f t="shared" ref="N187:N197" si="82">F187+32</f>
        <v>44291</v>
      </c>
      <c r="O187" s="24"/>
    </row>
    <row r="188" spans="1:15" hidden="1" x14ac:dyDescent="0.35">
      <c r="A188" s="131">
        <v>10</v>
      </c>
      <c r="B188" s="25" t="s">
        <v>641</v>
      </c>
      <c r="C188" s="133">
        <f t="shared" si="73"/>
        <v>44258</v>
      </c>
      <c r="D188" s="133"/>
      <c r="E188" s="45">
        <v>44268</v>
      </c>
      <c r="F188" s="45">
        <f>F187+6</f>
        <v>44265</v>
      </c>
      <c r="G188" s="45">
        <f t="shared" si="75"/>
        <v>44293</v>
      </c>
      <c r="H188" s="45">
        <f t="shared" si="76"/>
        <v>44295</v>
      </c>
      <c r="I188" s="45">
        <f t="shared" si="77"/>
        <v>44297</v>
      </c>
      <c r="J188" s="45">
        <f t="shared" si="78"/>
        <v>44300</v>
      </c>
      <c r="K188" s="45">
        <f t="shared" si="79"/>
        <v>44302</v>
      </c>
      <c r="L188" s="45">
        <f t="shared" si="80"/>
        <v>44303</v>
      </c>
      <c r="M188" s="45">
        <f t="shared" si="81"/>
        <v>44306</v>
      </c>
      <c r="N188" s="45">
        <f t="shared" si="82"/>
        <v>44297</v>
      </c>
      <c r="O188" s="24"/>
    </row>
    <row r="189" spans="1:15" hidden="1" x14ac:dyDescent="0.35">
      <c r="A189" s="131">
        <v>11</v>
      </c>
      <c r="B189" s="25" t="s">
        <v>649</v>
      </c>
      <c r="C189" s="133">
        <f t="shared" si="73"/>
        <v>44266</v>
      </c>
      <c r="D189" s="133"/>
      <c r="E189" s="45" t="s">
        <v>326</v>
      </c>
      <c r="F189" s="45">
        <f>F188+8</f>
        <v>44273</v>
      </c>
      <c r="G189" s="45">
        <f t="shared" si="75"/>
        <v>44301</v>
      </c>
      <c r="H189" s="45">
        <f t="shared" si="76"/>
        <v>44303</v>
      </c>
      <c r="I189" s="45">
        <f t="shared" si="77"/>
        <v>44305</v>
      </c>
      <c r="J189" s="45">
        <f t="shared" si="78"/>
        <v>44308</v>
      </c>
      <c r="K189" s="45">
        <f t="shared" si="79"/>
        <v>44310</v>
      </c>
      <c r="L189" s="45">
        <f t="shared" si="80"/>
        <v>44311</v>
      </c>
      <c r="M189" s="45">
        <f t="shared" si="81"/>
        <v>44314</v>
      </c>
      <c r="N189" s="45">
        <f t="shared" si="82"/>
        <v>44305</v>
      </c>
      <c r="O189" s="24"/>
    </row>
    <row r="190" spans="1:15" hidden="1" x14ac:dyDescent="0.35">
      <c r="A190" s="60">
        <v>12</v>
      </c>
      <c r="B190" s="25" t="s">
        <v>662</v>
      </c>
      <c r="C190" s="133">
        <f t="shared" si="73"/>
        <v>44273</v>
      </c>
      <c r="D190" s="133"/>
      <c r="E190" s="45">
        <v>44285</v>
      </c>
      <c r="F190" s="45">
        <f>F189+7</f>
        <v>44280</v>
      </c>
      <c r="G190" s="45">
        <f t="shared" si="75"/>
        <v>44308</v>
      </c>
      <c r="H190" s="45">
        <f t="shared" si="76"/>
        <v>44310</v>
      </c>
      <c r="I190" s="45">
        <f t="shared" si="77"/>
        <v>44312</v>
      </c>
      <c r="J190" s="45">
        <f t="shared" si="78"/>
        <v>44315</v>
      </c>
      <c r="K190" s="45">
        <f t="shared" si="79"/>
        <v>44317</v>
      </c>
      <c r="L190" s="45">
        <f t="shared" si="80"/>
        <v>44318</v>
      </c>
      <c r="M190" s="45">
        <f t="shared" si="81"/>
        <v>44321</v>
      </c>
      <c r="N190" s="45">
        <f t="shared" si="82"/>
        <v>44312</v>
      </c>
      <c r="O190" s="24"/>
    </row>
    <row r="191" spans="1:15" hidden="1" x14ac:dyDescent="0.35">
      <c r="A191" s="60">
        <v>13</v>
      </c>
      <c r="B191" s="25" t="s">
        <v>699</v>
      </c>
      <c r="C191" s="133">
        <f t="shared" si="73"/>
        <v>44280</v>
      </c>
      <c r="D191" s="133"/>
      <c r="E191" s="45">
        <f t="shared" ref="E191:F194" si="83">E190+7</f>
        <v>44292</v>
      </c>
      <c r="F191" s="45">
        <f t="shared" si="83"/>
        <v>44287</v>
      </c>
      <c r="G191" s="45">
        <f t="shared" si="75"/>
        <v>44315</v>
      </c>
      <c r="H191" s="45">
        <f t="shared" si="76"/>
        <v>44317</v>
      </c>
      <c r="I191" s="45">
        <f t="shared" si="77"/>
        <v>44319</v>
      </c>
      <c r="J191" s="45">
        <f t="shared" si="78"/>
        <v>44322</v>
      </c>
      <c r="K191" s="45">
        <f t="shared" si="79"/>
        <v>44324</v>
      </c>
      <c r="L191" s="45">
        <f t="shared" si="80"/>
        <v>44325</v>
      </c>
      <c r="M191" s="45">
        <f t="shared" si="81"/>
        <v>44328</v>
      </c>
      <c r="N191" s="45">
        <f t="shared" si="82"/>
        <v>44319</v>
      </c>
      <c r="O191" s="24"/>
    </row>
    <row r="192" spans="1:15" hidden="1" x14ac:dyDescent="0.35">
      <c r="A192" s="130">
        <v>14</v>
      </c>
      <c r="B192" s="28" t="s">
        <v>669</v>
      </c>
      <c r="C192" s="134">
        <f t="shared" si="73"/>
        <v>44287</v>
      </c>
      <c r="D192" s="134"/>
      <c r="E192" s="47">
        <f t="shared" si="83"/>
        <v>44299</v>
      </c>
      <c r="F192" s="47">
        <f t="shared" si="83"/>
        <v>44294</v>
      </c>
      <c r="G192" s="47">
        <f t="shared" si="75"/>
        <v>44322</v>
      </c>
      <c r="H192" s="47">
        <f t="shared" si="76"/>
        <v>44324</v>
      </c>
      <c r="I192" s="47">
        <f t="shared" si="77"/>
        <v>44326</v>
      </c>
      <c r="J192" s="47">
        <f t="shared" si="78"/>
        <v>44329</v>
      </c>
      <c r="K192" s="47">
        <f t="shared" si="79"/>
        <v>44331</v>
      </c>
      <c r="L192" s="47">
        <f t="shared" si="80"/>
        <v>44332</v>
      </c>
      <c r="M192" s="47">
        <f t="shared" si="81"/>
        <v>44335</v>
      </c>
      <c r="N192" s="47">
        <f t="shared" si="82"/>
        <v>44326</v>
      </c>
      <c r="O192" s="24"/>
    </row>
    <row r="193" spans="1:15" hidden="1" x14ac:dyDescent="0.35">
      <c r="A193" s="130">
        <v>15</v>
      </c>
      <c r="B193" s="28" t="s">
        <v>716</v>
      </c>
      <c r="C193" s="134">
        <f t="shared" si="73"/>
        <v>44294</v>
      </c>
      <c r="D193" s="134"/>
      <c r="E193" s="47">
        <f t="shared" si="83"/>
        <v>44306</v>
      </c>
      <c r="F193" s="47">
        <f t="shared" si="83"/>
        <v>44301</v>
      </c>
      <c r="G193" s="47">
        <f t="shared" si="75"/>
        <v>44329</v>
      </c>
      <c r="H193" s="47">
        <f t="shared" si="76"/>
        <v>44331</v>
      </c>
      <c r="I193" s="47">
        <f t="shared" si="77"/>
        <v>44333</v>
      </c>
      <c r="J193" s="47">
        <f t="shared" si="78"/>
        <v>44336</v>
      </c>
      <c r="K193" s="47">
        <f t="shared" si="79"/>
        <v>44338</v>
      </c>
      <c r="L193" s="47">
        <f t="shared" si="80"/>
        <v>44339</v>
      </c>
      <c r="M193" s="47">
        <f t="shared" si="81"/>
        <v>44342</v>
      </c>
      <c r="N193" s="47">
        <f t="shared" si="82"/>
        <v>44333</v>
      </c>
      <c r="O193" s="24"/>
    </row>
    <row r="194" spans="1:15" hidden="1" x14ac:dyDescent="0.35">
      <c r="A194" s="130">
        <v>16</v>
      </c>
      <c r="B194" s="28" t="s">
        <v>721</v>
      </c>
      <c r="C194" s="134">
        <f t="shared" si="73"/>
        <v>44301</v>
      </c>
      <c r="D194" s="134"/>
      <c r="E194" s="47">
        <f t="shared" si="83"/>
        <v>44313</v>
      </c>
      <c r="F194" s="47">
        <f t="shared" si="83"/>
        <v>44308</v>
      </c>
      <c r="G194" s="47">
        <f t="shared" si="75"/>
        <v>44336</v>
      </c>
      <c r="H194" s="47">
        <f t="shared" si="76"/>
        <v>44338</v>
      </c>
      <c r="I194" s="47">
        <f t="shared" si="77"/>
        <v>44340</v>
      </c>
      <c r="J194" s="47">
        <f t="shared" si="78"/>
        <v>44343</v>
      </c>
      <c r="K194" s="47">
        <f t="shared" si="79"/>
        <v>44345</v>
      </c>
      <c r="L194" s="47">
        <f t="shared" si="80"/>
        <v>44346</v>
      </c>
      <c r="M194" s="47">
        <f t="shared" si="81"/>
        <v>44349</v>
      </c>
      <c r="N194" s="47">
        <f t="shared" si="82"/>
        <v>44340</v>
      </c>
      <c r="O194" s="24"/>
    </row>
    <row r="195" spans="1:15" hidden="1" x14ac:dyDescent="0.35">
      <c r="A195" s="130">
        <v>17</v>
      </c>
      <c r="B195" s="28" t="s">
        <v>690</v>
      </c>
      <c r="C195" s="134">
        <f t="shared" si="73"/>
        <v>44310</v>
      </c>
      <c r="D195" s="47">
        <v>44319</v>
      </c>
      <c r="E195" s="47" t="s">
        <v>326</v>
      </c>
      <c r="F195" s="47">
        <f>F194+9</f>
        <v>44317</v>
      </c>
      <c r="G195" s="47">
        <f t="shared" si="75"/>
        <v>44345</v>
      </c>
      <c r="H195" s="47">
        <f t="shared" si="76"/>
        <v>44347</v>
      </c>
      <c r="I195" s="47">
        <f t="shared" si="77"/>
        <v>44349</v>
      </c>
      <c r="J195" s="47">
        <f t="shared" si="78"/>
        <v>44352</v>
      </c>
      <c r="K195" s="47">
        <f t="shared" si="79"/>
        <v>44354</v>
      </c>
      <c r="L195" s="47">
        <f t="shared" si="80"/>
        <v>44355</v>
      </c>
      <c r="M195" s="47">
        <f t="shared" si="81"/>
        <v>44358</v>
      </c>
      <c r="N195" s="47">
        <f t="shared" si="82"/>
        <v>44349</v>
      </c>
      <c r="O195" s="24"/>
    </row>
    <row r="196" spans="1:15" hidden="1" x14ac:dyDescent="0.35">
      <c r="A196" s="130">
        <v>18</v>
      </c>
      <c r="B196" s="28" t="s">
        <v>732</v>
      </c>
      <c r="C196" s="134">
        <f t="shared" si="73"/>
        <v>44317</v>
      </c>
      <c r="D196" s="47" t="s">
        <v>326</v>
      </c>
      <c r="E196" s="47" t="s">
        <v>326</v>
      </c>
      <c r="F196" s="47">
        <f>F195+7</f>
        <v>44324</v>
      </c>
      <c r="G196" s="47">
        <f t="shared" si="75"/>
        <v>44352</v>
      </c>
      <c r="H196" s="47">
        <f t="shared" si="76"/>
        <v>44354</v>
      </c>
      <c r="I196" s="47">
        <f t="shared" si="77"/>
        <v>44356</v>
      </c>
      <c r="J196" s="47">
        <f t="shared" si="78"/>
        <v>44359</v>
      </c>
      <c r="K196" s="47">
        <f t="shared" si="79"/>
        <v>44361</v>
      </c>
      <c r="L196" s="47">
        <f t="shared" si="80"/>
        <v>44362</v>
      </c>
      <c r="M196" s="47">
        <f t="shared" si="81"/>
        <v>44365</v>
      </c>
      <c r="N196" s="47">
        <f t="shared" si="82"/>
        <v>44356</v>
      </c>
      <c r="O196" s="24"/>
    </row>
    <row r="197" spans="1:15" hidden="1" x14ac:dyDescent="0.35">
      <c r="A197" s="130">
        <v>19</v>
      </c>
      <c r="B197" s="28" t="s">
        <v>725</v>
      </c>
      <c r="C197" s="134">
        <f t="shared" si="73"/>
        <v>44321</v>
      </c>
      <c r="D197" s="47">
        <f>D195+5</f>
        <v>44324</v>
      </c>
      <c r="E197" s="47">
        <f>E194+12</f>
        <v>44325</v>
      </c>
      <c r="F197" s="47">
        <f>F196+4</f>
        <v>44328</v>
      </c>
      <c r="G197" s="47">
        <f t="shared" si="75"/>
        <v>44356</v>
      </c>
      <c r="H197" s="47">
        <f t="shared" si="76"/>
        <v>44358</v>
      </c>
      <c r="I197" s="47">
        <f t="shared" si="77"/>
        <v>44360</v>
      </c>
      <c r="J197" s="47">
        <f t="shared" si="78"/>
        <v>44363</v>
      </c>
      <c r="K197" s="47">
        <f t="shared" si="79"/>
        <v>44365</v>
      </c>
      <c r="L197" s="47">
        <f t="shared" si="80"/>
        <v>44366</v>
      </c>
      <c r="M197" s="47">
        <f t="shared" si="81"/>
        <v>44369</v>
      </c>
      <c r="N197" s="47">
        <f t="shared" si="82"/>
        <v>44360</v>
      </c>
      <c r="O197" s="24"/>
    </row>
    <row r="198" spans="1:15" hidden="1" x14ac:dyDescent="0.35">
      <c r="A198" s="60">
        <v>20</v>
      </c>
      <c r="B198" s="25" t="s">
        <v>33</v>
      </c>
      <c r="C198" s="44"/>
      <c r="D198" s="58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24"/>
    </row>
    <row r="199" spans="1:15" hidden="1" x14ac:dyDescent="0.35">
      <c r="A199" s="60">
        <v>21</v>
      </c>
      <c r="B199" s="25" t="s">
        <v>704</v>
      </c>
      <c r="C199" s="133">
        <f t="shared" ref="C199:C207" si="84">F199-7</f>
        <v>44330</v>
      </c>
      <c r="D199" s="45">
        <f>D197+15</f>
        <v>44339</v>
      </c>
      <c r="E199" s="45" t="s">
        <v>326</v>
      </c>
      <c r="F199" s="45">
        <f>F197+9</f>
        <v>44337</v>
      </c>
      <c r="G199" s="45">
        <f t="shared" ref="G199:G206" si="85">F199+28</f>
        <v>44365</v>
      </c>
      <c r="H199" s="45">
        <f t="shared" ref="H199:H207" si="86">F199+30</f>
        <v>44367</v>
      </c>
      <c r="I199" s="45">
        <f t="shared" ref="I199:I207" si="87">F199+32</f>
        <v>44369</v>
      </c>
      <c r="J199" s="45">
        <f t="shared" ref="J199:J207" si="88">F199+35</f>
        <v>44372</v>
      </c>
      <c r="K199" s="45">
        <f t="shared" ref="K199:K207" si="89">F199+37</f>
        <v>44374</v>
      </c>
      <c r="L199" s="45">
        <f t="shared" ref="L199:L207" si="90">F199+38</f>
        <v>44375</v>
      </c>
      <c r="M199" s="45">
        <f t="shared" ref="M199:M207" si="91">F199+41</f>
        <v>44378</v>
      </c>
      <c r="N199" s="45">
        <f t="shared" ref="N199:N207" si="92">F199+32</f>
        <v>44369</v>
      </c>
      <c r="O199" s="24"/>
    </row>
    <row r="200" spans="1:15" hidden="1" x14ac:dyDescent="0.35">
      <c r="A200" s="130">
        <v>22</v>
      </c>
      <c r="B200" s="28" t="s">
        <v>712</v>
      </c>
      <c r="C200" s="134">
        <f t="shared" si="84"/>
        <v>44344</v>
      </c>
      <c r="D200" s="47" t="s">
        <v>326</v>
      </c>
      <c r="E200" s="47">
        <f>E197+20</f>
        <v>44345</v>
      </c>
      <c r="F200" s="47">
        <f>F199+14</f>
        <v>44351</v>
      </c>
      <c r="G200" s="47">
        <f t="shared" si="85"/>
        <v>44379</v>
      </c>
      <c r="H200" s="47">
        <f t="shared" si="86"/>
        <v>44381</v>
      </c>
      <c r="I200" s="47">
        <f t="shared" si="87"/>
        <v>44383</v>
      </c>
      <c r="J200" s="47">
        <f t="shared" si="88"/>
        <v>44386</v>
      </c>
      <c r="K200" s="47">
        <f t="shared" si="89"/>
        <v>44388</v>
      </c>
      <c r="L200" s="47">
        <f t="shared" si="90"/>
        <v>44389</v>
      </c>
      <c r="M200" s="47">
        <f t="shared" si="91"/>
        <v>44392</v>
      </c>
      <c r="N200" s="47">
        <f t="shared" si="92"/>
        <v>44383</v>
      </c>
      <c r="O200" s="24"/>
    </row>
    <row r="201" spans="1:15" hidden="1" x14ac:dyDescent="0.35">
      <c r="A201" s="130">
        <v>22</v>
      </c>
      <c r="B201" s="28" t="s">
        <v>736</v>
      </c>
      <c r="C201" s="134">
        <f t="shared" si="84"/>
        <v>44344</v>
      </c>
      <c r="D201" s="47">
        <f>D199+13</f>
        <v>44352</v>
      </c>
      <c r="E201" s="47" t="s">
        <v>326</v>
      </c>
      <c r="F201" s="47">
        <f>F200</f>
        <v>44351</v>
      </c>
      <c r="G201" s="47">
        <f t="shared" si="85"/>
        <v>44379</v>
      </c>
      <c r="H201" s="47">
        <f t="shared" si="86"/>
        <v>44381</v>
      </c>
      <c r="I201" s="47">
        <f t="shared" si="87"/>
        <v>44383</v>
      </c>
      <c r="J201" s="47">
        <f t="shared" si="88"/>
        <v>44386</v>
      </c>
      <c r="K201" s="47">
        <f t="shared" si="89"/>
        <v>44388</v>
      </c>
      <c r="L201" s="47">
        <f t="shared" si="90"/>
        <v>44389</v>
      </c>
      <c r="M201" s="47">
        <f t="shared" si="91"/>
        <v>44392</v>
      </c>
      <c r="N201" s="47">
        <f t="shared" si="92"/>
        <v>44383</v>
      </c>
      <c r="O201" s="24"/>
    </row>
    <row r="202" spans="1:15" hidden="1" x14ac:dyDescent="0.35">
      <c r="A202" s="130">
        <v>23</v>
      </c>
      <c r="B202" s="28" t="s">
        <v>740</v>
      </c>
      <c r="C202" s="134">
        <f t="shared" si="84"/>
        <v>44348</v>
      </c>
      <c r="D202" s="47">
        <f>D201+1</f>
        <v>44353</v>
      </c>
      <c r="E202" s="47" t="s">
        <v>326</v>
      </c>
      <c r="F202" s="47">
        <f>F201+4</f>
        <v>44355</v>
      </c>
      <c r="G202" s="47">
        <f t="shared" si="85"/>
        <v>44383</v>
      </c>
      <c r="H202" s="47">
        <f t="shared" si="86"/>
        <v>44385</v>
      </c>
      <c r="I202" s="47">
        <f t="shared" si="87"/>
        <v>44387</v>
      </c>
      <c r="J202" s="47">
        <f t="shared" si="88"/>
        <v>44390</v>
      </c>
      <c r="K202" s="47">
        <f t="shared" si="89"/>
        <v>44392</v>
      </c>
      <c r="L202" s="47">
        <f t="shared" si="90"/>
        <v>44393</v>
      </c>
      <c r="M202" s="47">
        <f t="shared" si="91"/>
        <v>44396</v>
      </c>
      <c r="N202" s="47">
        <f t="shared" si="92"/>
        <v>44387</v>
      </c>
      <c r="O202" s="24"/>
    </row>
    <row r="203" spans="1:15" hidden="1" x14ac:dyDescent="0.35">
      <c r="A203" s="130">
        <v>24</v>
      </c>
      <c r="B203" s="28" t="s">
        <v>741</v>
      </c>
      <c r="C203" s="134">
        <f t="shared" si="84"/>
        <v>44360</v>
      </c>
      <c r="D203" s="47">
        <f>D202+11</f>
        <v>44364</v>
      </c>
      <c r="E203" s="47" t="s">
        <v>326</v>
      </c>
      <c r="F203" s="47">
        <f>F202+12</f>
        <v>44367</v>
      </c>
      <c r="G203" s="47">
        <f t="shared" si="85"/>
        <v>44395</v>
      </c>
      <c r="H203" s="47">
        <f t="shared" si="86"/>
        <v>44397</v>
      </c>
      <c r="I203" s="47">
        <f t="shared" si="87"/>
        <v>44399</v>
      </c>
      <c r="J203" s="47">
        <f t="shared" si="88"/>
        <v>44402</v>
      </c>
      <c r="K203" s="47">
        <f t="shared" si="89"/>
        <v>44404</v>
      </c>
      <c r="L203" s="47">
        <f t="shared" si="90"/>
        <v>44405</v>
      </c>
      <c r="M203" s="47">
        <f t="shared" si="91"/>
        <v>44408</v>
      </c>
      <c r="N203" s="47">
        <f t="shared" si="92"/>
        <v>44399</v>
      </c>
      <c r="O203" s="24"/>
    </row>
    <row r="204" spans="1:15" hidden="1" x14ac:dyDescent="0.35">
      <c r="A204" s="130">
        <v>26</v>
      </c>
      <c r="B204" s="28" t="s">
        <v>746</v>
      </c>
      <c r="C204" s="134">
        <f t="shared" si="84"/>
        <v>44370</v>
      </c>
      <c r="D204" s="47" t="s">
        <v>326</v>
      </c>
      <c r="E204" s="47" t="s">
        <v>326</v>
      </c>
      <c r="F204" s="47">
        <f>F203+10</f>
        <v>44377</v>
      </c>
      <c r="G204" s="47">
        <f>F204+28</f>
        <v>44405</v>
      </c>
      <c r="H204" s="47">
        <f t="shared" si="86"/>
        <v>44407</v>
      </c>
      <c r="I204" s="47">
        <f t="shared" si="87"/>
        <v>44409</v>
      </c>
      <c r="J204" s="47">
        <f t="shared" si="88"/>
        <v>44412</v>
      </c>
      <c r="K204" s="47">
        <f t="shared" si="89"/>
        <v>44414</v>
      </c>
      <c r="L204" s="47">
        <f t="shared" si="90"/>
        <v>44415</v>
      </c>
      <c r="M204" s="47">
        <f t="shared" si="91"/>
        <v>44418</v>
      </c>
      <c r="N204" s="47">
        <f t="shared" si="92"/>
        <v>44409</v>
      </c>
      <c r="O204" s="24"/>
    </row>
    <row r="205" spans="1:15" hidden="1" x14ac:dyDescent="0.35">
      <c r="A205" s="130">
        <v>26</v>
      </c>
      <c r="B205" s="28" t="s">
        <v>750</v>
      </c>
      <c r="C205" s="134">
        <f t="shared" si="84"/>
        <v>44371</v>
      </c>
      <c r="D205" s="47">
        <f>D203+16</f>
        <v>44380</v>
      </c>
      <c r="E205" s="47" t="s">
        <v>326</v>
      </c>
      <c r="F205" s="47">
        <f>F204+1</f>
        <v>44378</v>
      </c>
      <c r="G205" s="47">
        <f>F205+28</f>
        <v>44406</v>
      </c>
      <c r="H205" s="47">
        <f t="shared" si="86"/>
        <v>44408</v>
      </c>
      <c r="I205" s="47">
        <f t="shared" si="87"/>
        <v>44410</v>
      </c>
      <c r="J205" s="47">
        <f t="shared" si="88"/>
        <v>44413</v>
      </c>
      <c r="K205" s="47">
        <f t="shared" si="89"/>
        <v>44415</v>
      </c>
      <c r="L205" s="47">
        <f t="shared" si="90"/>
        <v>44416</v>
      </c>
      <c r="M205" s="47">
        <f t="shared" si="91"/>
        <v>44419</v>
      </c>
      <c r="N205" s="47">
        <f t="shared" si="92"/>
        <v>44410</v>
      </c>
      <c r="O205" s="24"/>
    </row>
    <row r="206" spans="1:15" hidden="1" x14ac:dyDescent="0.35">
      <c r="A206" s="130">
        <v>27</v>
      </c>
      <c r="B206" s="28" t="s">
        <v>761</v>
      </c>
      <c r="C206" s="134">
        <f t="shared" si="84"/>
        <v>44381</v>
      </c>
      <c r="D206" s="47">
        <f>D205+11</f>
        <v>44391</v>
      </c>
      <c r="E206" s="47" t="s">
        <v>326</v>
      </c>
      <c r="F206" s="47">
        <f>F205+10</f>
        <v>44388</v>
      </c>
      <c r="G206" s="47">
        <f t="shared" si="85"/>
        <v>44416</v>
      </c>
      <c r="H206" s="47">
        <f t="shared" si="86"/>
        <v>44418</v>
      </c>
      <c r="I206" s="47">
        <f t="shared" si="87"/>
        <v>44420</v>
      </c>
      <c r="J206" s="47">
        <f t="shared" si="88"/>
        <v>44423</v>
      </c>
      <c r="K206" s="47">
        <f t="shared" si="89"/>
        <v>44425</v>
      </c>
      <c r="L206" s="47">
        <f t="shared" si="90"/>
        <v>44426</v>
      </c>
      <c r="M206" s="47">
        <f t="shared" si="91"/>
        <v>44429</v>
      </c>
      <c r="N206" s="47">
        <f t="shared" si="92"/>
        <v>44420</v>
      </c>
      <c r="O206" s="24"/>
    </row>
    <row r="207" spans="1:15" hidden="1" x14ac:dyDescent="0.35">
      <c r="A207" s="130">
        <v>28</v>
      </c>
      <c r="B207" s="28" t="s">
        <v>770</v>
      </c>
      <c r="C207" s="134">
        <f t="shared" si="84"/>
        <v>44387</v>
      </c>
      <c r="D207" s="47">
        <f>D206+3</f>
        <v>44394</v>
      </c>
      <c r="E207" s="47" t="s">
        <v>326</v>
      </c>
      <c r="F207" s="47">
        <f>F206+6</f>
        <v>44394</v>
      </c>
      <c r="G207" s="47">
        <f>F207+28</f>
        <v>44422</v>
      </c>
      <c r="H207" s="47">
        <f t="shared" si="86"/>
        <v>44424</v>
      </c>
      <c r="I207" s="47">
        <f t="shared" si="87"/>
        <v>44426</v>
      </c>
      <c r="J207" s="47">
        <f t="shared" si="88"/>
        <v>44429</v>
      </c>
      <c r="K207" s="47">
        <f t="shared" si="89"/>
        <v>44431</v>
      </c>
      <c r="L207" s="47">
        <f t="shared" si="90"/>
        <v>44432</v>
      </c>
      <c r="M207" s="47">
        <f t="shared" si="91"/>
        <v>44435</v>
      </c>
      <c r="N207" s="47">
        <f t="shared" si="92"/>
        <v>44426</v>
      </c>
      <c r="O207" s="24"/>
    </row>
    <row r="208" spans="1:15" hidden="1" x14ac:dyDescent="0.35">
      <c r="A208" s="130">
        <v>29</v>
      </c>
      <c r="B208" s="28" t="s">
        <v>33</v>
      </c>
      <c r="C208" s="134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24"/>
    </row>
    <row r="209" spans="1:15" hidden="1" x14ac:dyDescent="0.35">
      <c r="A209" s="60">
        <v>30</v>
      </c>
      <c r="B209" s="25" t="s">
        <v>782</v>
      </c>
      <c r="C209" s="133">
        <f t="shared" ref="C209:C217" si="93">F209-7</f>
        <v>44398</v>
      </c>
      <c r="D209" s="45">
        <f>D207+12</f>
        <v>44406</v>
      </c>
      <c r="E209" s="45" t="s">
        <v>326</v>
      </c>
      <c r="F209" s="45">
        <f>F207+11</f>
        <v>44405</v>
      </c>
      <c r="G209" s="45">
        <f t="shared" ref="G209:G227" si="94">F209+28</f>
        <v>44433</v>
      </c>
      <c r="H209" s="45">
        <f t="shared" ref="H209:H228" si="95">F209+30</f>
        <v>44435</v>
      </c>
      <c r="I209" s="45">
        <f t="shared" ref="I209:I229" si="96">F209+32</f>
        <v>44437</v>
      </c>
      <c r="J209" s="45">
        <f t="shared" ref="J209:J229" si="97">F209+35</f>
        <v>44440</v>
      </c>
      <c r="K209" s="45">
        <f t="shared" ref="K209:K229" si="98">F209+37</f>
        <v>44442</v>
      </c>
      <c r="L209" s="45">
        <f t="shared" ref="L209:L227" si="99">F209+38</f>
        <v>44443</v>
      </c>
      <c r="M209" s="45">
        <f t="shared" ref="M209:M229" si="100">F209+41</f>
        <v>44446</v>
      </c>
      <c r="N209" s="45">
        <f t="shared" ref="N209:N230" si="101">F209+32</f>
        <v>44437</v>
      </c>
      <c r="O209" s="24"/>
    </row>
    <row r="210" spans="1:15" hidden="1" x14ac:dyDescent="0.35">
      <c r="A210" s="130">
        <v>31</v>
      </c>
      <c r="B210" s="28" t="s">
        <v>789</v>
      </c>
      <c r="C210" s="134">
        <f t="shared" si="93"/>
        <v>44406</v>
      </c>
      <c r="D210" s="47" t="s">
        <v>326</v>
      </c>
      <c r="E210" s="47" t="s">
        <v>326</v>
      </c>
      <c r="F210" s="47">
        <f>F209+8</f>
        <v>44413</v>
      </c>
      <c r="G210" s="47">
        <f t="shared" si="94"/>
        <v>44441</v>
      </c>
      <c r="H210" s="47">
        <f t="shared" si="95"/>
        <v>44443</v>
      </c>
      <c r="I210" s="47">
        <f t="shared" si="96"/>
        <v>44445</v>
      </c>
      <c r="J210" s="47">
        <f t="shared" si="97"/>
        <v>44448</v>
      </c>
      <c r="K210" s="47">
        <f t="shared" si="98"/>
        <v>44450</v>
      </c>
      <c r="L210" s="47">
        <f t="shared" si="99"/>
        <v>44451</v>
      </c>
      <c r="M210" s="47">
        <f t="shared" si="100"/>
        <v>44454</v>
      </c>
      <c r="N210" s="47">
        <f t="shared" si="101"/>
        <v>44445</v>
      </c>
      <c r="O210" s="24"/>
    </row>
    <row r="211" spans="1:15" hidden="1" x14ac:dyDescent="0.35">
      <c r="A211" s="130">
        <v>32</v>
      </c>
      <c r="B211" s="28" t="s">
        <v>790</v>
      </c>
      <c r="C211" s="134">
        <f t="shared" si="93"/>
        <v>44415</v>
      </c>
      <c r="D211" s="47">
        <f>D209+13</f>
        <v>44419</v>
      </c>
      <c r="E211" s="47" t="s">
        <v>326</v>
      </c>
      <c r="F211" s="47">
        <f>F210+9</f>
        <v>44422</v>
      </c>
      <c r="G211" s="47">
        <f t="shared" si="94"/>
        <v>44450</v>
      </c>
      <c r="H211" s="47">
        <f t="shared" si="95"/>
        <v>44452</v>
      </c>
      <c r="I211" s="47">
        <f t="shared" si="96"/>
        <v>44454</v>
      </c>
      <c r="J211" s="47">
        <f t="shared" si="97"/>
        <v>44457</v>
      </c>
      <c r="K211" s="47">
        <f t="shared" si="98"/>
        <v>44459</v>
      </c>
      <c r="L211" s="47">
        <f t="shared" si="99"/>
        <v>44460</v>
      </c>
      <c r="M211" s="47">
        <f t="shared" si="100"/>
        <v>44463</v>
      </c>
      <c r="N211" s="47">
        <f t="shared" si="101"/>
        <v>44454</v>
      </c>
      <c r="O211" s="24"/>
    </row>
    <row r="212" spans="1:15" hidden="1" x14ac:dyDescent="0.35">
      <c r="A212" s="130">
        <v>33</v>
      </c>
      <c r="B212" s="28" t="s">
        <v>805</v>
      </c>
      <c r="C212" s="134">
        <f t="shared" si="93"/>
        <v>44417</v>
      </c>
      <c r="D212" s="47">
        <f>D211+9</f>
        <v>44428</v>
      </c>
      <c r="E212" s="47" t="s">
        <v>326</v>
      </c>
      <c r="F212" s="47">
        <f>F211+2</f>
        <v>44424</v>
      </c>
      <c r="G212" s="47">
        <f t="shared" si="94"/>
        <v>44452</v>
      </c>
      <c r="H212" s="47">
        <f t="shared" si="95"/>
        <v>44454</v>
      </c>
      <c r="I212" s="47">
        <f t="shared" si="96"/>
        <v>44456</v>
      </c>
      <c r="J212" s="47">
        <f t="shared" si="97"/>
        <v>44459</v>
      </c>
      <c r="K212" s="47">
        <f t="shared" si="98"/>
        <v>44461</v>
      </c>
      <c r="L212" s="47">
        <f t="shared" si="99"/>
        <v>44462</v>
      </c>
      <c r="M212" s="47">
        <f t="shared" si="100"/>
        <v>44465</v>
      </c>
      <c r="N212" s="47">
        <f t="shared" si="101"/>
        <v>44456</v>
      </c>
      <c r="O212" s="24"/>
    </row>
    <row r="213" spans="1:15" hidden="1" x14ac:dyDescent="0.35">
      <c r="A213" s="130">
        <v>35</v>
      </c>
      <c r="B213" s="28" t="s">
        <v>813</v>
      </c>
      <c r="C213" s="134">
        <f t="shared" si="93"/>
        <v>44436</v>
      </c>
      <c r="D213" s="47">
        <f>D212+8</f>
        <v>44436</v>
      </c>
      <c r="E213" s="47" t="s">
        <v>326</v>
      </c>
      <c r="F213" s="47">
        <f>F212+19</f>
        <v>44443</v>
      </c>
      <c r="G213" s="47">
        <f t="shared" si="94"/>
        <v>44471</v>
      </c>
      <c r="H213" s="47">
        <f t="shared" si="95"/>
        <v>44473</v>
      </c>
      <c r="I213" s="47">
        <f t="shared" si="96"/>
        <v>44475</v>
      </c>
      <c r="J213" s="47">
        <f t="shared" si="97"/>
        <v>44478</v>
      </c>
      <c r="K213" s="47">
        <f t="shared" si="98"/>
        <v>44480</v>
      </c>
      <c r="L213" s="47">
        <f t="shared" si="99"/>
        <v>44481</v>
      </c>
      <c r="M213" s="47">
        <f t="shared" si="100"/>
        <v>44484</v>
      </c>
      <c r="N213" s="47">
        <f t="shared" si="101"/>
        <v>44475</v>
      </c>
      <c r="O213" s="24"/>
    </row>
    <row r="214" spans="1:15" hidden="1" x14ac:dyDescent="0.35">
      <c r="A214" s="130">
        <v>35</v>
      </c>
      <c r="B214" s="28" t="s">
        <v>814</v>
      </c>
      <c r="C214" s="134">
        <f t="shared" si="93"/>
        <v>44439</v>
      </c>
      <c r="D214" s="47">
        <f>D213+3</f>
        <v>44439</v>
      </c>
      <c r="E214" s="47" t="s">
        <v>326</v>
      </c>
      <c r="F214" s="47">
        <f>F213+3</f>
        <v>44446</v>
      </c>
      <c r="G214" s="47">
        <f t="shared" si="94"/>
        <v>44474</v>
      </c>
      <c r="H214" s="47">
        <f t="shared" si="95"/>
        <v>44476</v>
      </c>
      <c r="I214" s="47">
        <f t="shared" si="96"/>
        <v>44478</v>
      </c>
      <c r="J214" s="47">
        <f t="shared" si="97"/>
        <v>44481</v>
      </c>
      <c r="K214" s="47">
        <f t="shared" si="98"/>
        <v>44483</v>
      </c>
      <c r="L214" s="47">
        <f t="shared" si="99"/>
        <v>44484</v>
      </c>
      <c r="M214" s="47">
        <f t="shared" si="100"/>
        <v>44487</v>
      </c>
      <c r="N214" s="47">
        <f t="shared" si="101"/>
        <v>44478</v>
      </c>
      <c r="O214" s="24"/>
    </row>
    <row r="215" spans="1:15" hidden="1" x14ac:dyDescent="0.35">
      <c r="A215" s="130">
        <v>37</v>
      </c>
      <c r="B215" s="28" t="s">
        <v>825</v>
      </c>
      <c r="C215" s="134">
        <f t="shared" si="93"/>
        <v>44447</v>
      </c>
      <c r="D215" s="47">
        <f>D216-13</f>
        <v>44453</v>
      </c>
      <c r="E215" s="47" t="s">
        <v>326</v>
      </c>
      <c r="F215" s="47">
        <f>F214+8</f>
        <v>44454</v>
      </c>
      <c r="G215" s="47">
        <f t="shared" si="94"/>
        <v>44482</v>
      </c>
      <c r="H215" s="47">
        <f t="shared" si="95"/>
        <v>44484</v>
      </c>
      <c r="I215" s="47">
        <f t="shared" si="96"/>
        <v>44486</v>
      </c>
      <c r="J215" s="47">
        <f t="shared" si="97"/>
        <v>44489</v>
      </c>
      <c r="K215" s="47">
        <f t="shared" si="98"/>
        <v>44491</v>
      </c>
      <c r="L215" s="47">
        <f t="shared" si="99"/>
        <v>44492</v>
      </c>
      <c r="M215" s="47">
        <f t="shared" si="100"/>
        <v>44495</v>
      </c>
      <c r="N215" s="47">
        <f t="shared" si="101"/>
        <v>44486</v>
      </c>
      <c r="O215" s="24"/>
    </row>
    <row r="216" spans="1:15" hidden="1" x14ac:dyDescent="0.35">
      <c r="A216" s="130">
        <v>38</v>
      </c>
      <c r="B216" s="28" t="s">
        <v>831</v>
      </c>
      <c r="C216" s="134">
        <f t="shared" si="93"/>
        <v>44458</v>
      </c>
      <c r="D216" s="47">
        <f>D214+27</f>
        <v>44466</v>
      </c>
      <c r="E216" s="47" t="s">
        <v>326</v>
      </c>
      <c r="F216" s="47">
        <f>F215+11</f>
        <v>44465</v>
      </c>
      <c r="G216" s="47">
        <f t="shared" si="94"/>
        <v>44493</v>
      </c>
      <c r="H216" s="47">
        <f t="shared" si="95"/>
        <v>44495</v>
      </c>
      <c r="I216" s="47">
        <f t="shared" si="96"/>
        <v>44497</v>
      </c>
      <c r="J216" s="47">
        <f t="shared" si="97"/>
        <v>44500</v>
      </c>
      <c r="K216" s="47">
        <f t="shared" si="98"/>
        <v>44502</v>
      </c>
      <c r="L216" s="47">
        <f t="shared" si="99"/>
        <v>44503</v>
      </c>
      <c r="M216" s="47">
        <f t="shared" si="100"/>
        <v>44506</v>
      </c>
      <c r="N216" s="47">
        <f t="shared" si="101"/>
        <v>44497</v>
      </c>
      <c r="O216" s="24"/>
    </row>
    <row r="217" spans="1:15" hidden="1" x14ac:dyDescent="0.35">
      <c r="A217" s="130">
        <v>38</v>
      </c>
      <c r="B217" s="28" t="s">
        <v>836</v>
      </c>
      <c r="C217" s="134">
        <f t="shared" si="93"/>
        <v>44460</v>
      </c>
      <c r="D217" s="47">
        <f>D216+2</f>
        <v>44468</v>
      </c>
      <c r="E217" s="47" t="s">
        <v>326</v>
      </c>
      <c r="F217" s="47">
        <f>F216+2</f>
        <v>44467</v>
      </c>
      <c r="G217" s="47">
        <f t="shared" si="94"/>
        <v>44495</v>
      </c>
      <c r="H217" s="47">
        <f t="shared" si="95"/>
        <v>44497</v>
      </c>
      <c r="I217" s="47">
        <f t="shared" si="96"/>
        <v>44499</v>
      </c>
      <c r="J217" s="47">
        <f t="shared" si="97"/>
        <v>44502</v>
      </c>
      <c r="K217" s="47">
        <f t="shared" si="98"/>
        <v>44504</v>
      </c>
      <c r="L217" s="47">
        <f t="shared" si="99"/>
        <v>44505</v>
      </c>
      <c r="M217" s="47">
        <f t="shared" si="100"/>
        <v>44508</v>
      </c>
      <c r="N217" s="47">
        <f t="shared" si="101"/>
        <v>44499</v>
      </c>
      <c r="O217" s="24"/>
    </row>
    <row r="218" spans="1:15" hidden="1" x14ac:dyDescent="0.35">
      <c r="A218" s="130">
        <v>40</v>
      </c>
      <c r="B218" s="28" t="s">
        <v>841</v>
      </c>
      <c r="C218" s="134">
        <f t="shared" ref="C218:C228" si="102">F218-7</f>
        <v>44469</v>
      </c>
      <c r="D218" s="47">
        <f>D217+12</f>
        <v>44480</v>
      </c>
      <c r="E218" s="47" t="s">
        <v>326</v>
      </c>
      <c r="F218" s="47">
        <f>F217+9</f>
        <v>44476</v>
      </c>
      <c r="G218" s="47">
        <f t="shared" si="94"/>
        <v>44504</v>
      </c>
      <c r="H218" s="47">
        <f t="shared" si="95"/>
        <v>44506</v>
      </c>
      <c r="I218" s="47">
        <f t="shared" si="96"/>
        <v>44508</v>
      </c>
      <c r="J218" s="47">
        <f t="shared" si="97"/>
        <v>44511</v>
      </c>
      <c r="K218" s="47">
        <f t="shared" si="98"/>
        <v>44513</v>
      </c>
      <c r="L218" s="47">
        <f t="shared" si="99"/>
        <v>44514</v>
      </c>
      <c r="M218" s="47">
        <f t="shared" si="100"/>
        <v>44517</v>
      </c>
      <c r="N218" s="47">
        <f t="shared" si="101"/>
        <v>44508</v>
      </c>
      <c r="O218" s="24"/>
    </row>
    <row r="219" spans="1:15" hidden="1" x14ac:dyDescent="0.35">
      <c r="A219" s="130">
        <v>40</v>
      </c>
      <c r="B219" s="28" t="s">
        <v>848</v>
      </c>
      <c r="C219" s="134">
        <f t="shared" si="102"/>
        <v>44473</v>
      </c>
      <c r="D219" s="47">
        <f>D218+3</f>
        <v>44483</v>
      </c>
      <c r="E219" s="47" t="s">
        <v>326</v>
      </c>
      <c r="F219" s="47">
        <f>F218+4</f>
        <v>44480</v>
      </c>
      <c r="G219" s="47">
        <f t="shared" si="94"/>
        <v>44508</v>
      </c>
      <c r="H219" s="47">
        <f t="shared" si="95"/>
        <v>44510</v>
      </c>
      <c r="I219" s="47">
        <f t="shared" si="96"/>
        <v>44512</v>
      </c>
      <c r="J219" s="47">
        <f t="shared" si="97"/>
        <v>44515</v>
      </c>
      <c r="K219" s="47">
        <f t="shared" si="98"/>
        <v>44517</v>
      </c>
      <c r="L219" s="47">
        <f t="shared" si="99"/>
        <v>44518</v>
      </c>
      <c r="M219" s="47">
        <f t="shared" si="100"/>
        <v>44521</v>
      </c>
      <c r="N219" s="47">
        <f t="shared" si="101"/>
        <v>44512</v>
      </c>
      <c r="O219" s="24"/>
    </row>
    <row r="220" spans="1:15" hidden="1" x14ac:dyDescent="0.35">
      <c r="A220" s="60">
        <v>42</v>
      </c>
      <c r="B220" s="55" t="s">
        <v>848</v>
      </c>
      <c r="C220" s="133">
        <f t="shared" si="102"/>
        <v>44483</v>
      </c>
      <c r="D220" s="45">
        <v>44500</v>
      </c>
      <c r="E220" s="45" t="s">
        <v>326</v>
      </c>
      <c r="F220" s="45">
        <v>44490</v>
      </c>
      <c r="G220" s="45">
        <f t="shared" si="94"/>
        <v>44518</v>
      </c>
      <c r="H220" s="45">
        <f t="shared" si="95"/>
        <v>44520</v>
      </c>
      <c r="I220" s="45">
        <f t="shared" si="96"/>
        <v>44522</v>
      </c>
      <c r="J220" s="45">
        <f t="shared" si="97"/>
        <v>44525</v>
      </c>
      <c r="K220" s="45">
        <f t="shared" si="98"/>
        <v>44527</v>
      </c>
      <c r="L220" s="45">
        <f t="shared" si="99"/>
        <v>44528</v>
      </c>
      <c r="M220" s="45">
        <f t="shared" si="100"/>
        <v>44531</v>
      </c>
      <c r="N220" s="45">
        <f t="shared" si="101"/>
        <v>44522</v>
      </c>
      <c r="O220" s="24"/>
    </row>
    <row r="221" spans="1:15" hidden="1" x14ac:dyDescent="0.35">
      <c r="A221" s="130">
        <v>44</v>
      </c>
      <c r="B221" s="56" t="s">
        <v>853</v>
      </c>
      <c r="C221" s="134">
        <f t="shared" si="102"/>
        <v>44494</v>
      </c>
      <c r="D221" s="47">
        <v>44494</v>
      </c>
      <c r="E221" s="47" t="s">
        <v>326</v>
      </c>
      <c r="F221" s="47">
        <f>F220+11</f>
        <v>44501</v>
      </c>
      <c r="G221" s="47">
        <f t="shared" si="94"/>
        <v>44529</v>
      </c>
      <c r="H221" s="47">
        <f t="shared" si="95"/>
        <v>44531</v>
      </c>
      <c r="I221" s="47">
        <f t="shared" si="96"/>
        <v>44533</v>
      </c>
      <c r="J221" s="47">
        <f t="shared" si="97"/>
        <v>44536</v>
      </c>
      <c r="K221" s="47">
        <f t="shared" si="98"/>
        <v>44538</v>
      </c>
      <c r="L221" s="47">
        <f t="shared" si="99"/>
        <v>44539</v>
      </c>
      <c r="M221" s="47">
        <f t="shared" si="100"/>
        <v>44542</v>
      </c>
      <c r="N221" s="47">
        <f t="shared" si="101"/>
        <v>44533</v>
      </c>
      <c r="O221" s="24"/>
    </row>
    <row r="222" spans="1:15" hidden="1" x14ac:dyDescent="0.35">
      <c r="A222" s="130">
        <v>45</v>
      </c>
      <c r="B222" s="56" t="s">
        <v>864</v>
      </c>
      <c r="C222" s="134">
        <f t="shared" si="102"/>
        <v>44503</v>
      </c>
      <c r="D222" s="47">
        <f>D221+7</f>
        <v>44501</v>
      </c>
      <c r="E222" s="47" t="s">
        <v>326</v>
      </c>
      <c r="F222" s="47">
        <f>F221+9</f>
        <v>44510</v>
      </c>
      <c r="G222" s="47">
        <f t="shared" si="94"/>
        <v>44538</v>
      </c>
      <c r="H222" s="47">
        <f t="shared" si="95"/>
        <v>44540</v>
      </c>
      <c r="I222" s="47">
        <f t="shared" si="96"/>
        <v>44542</v>
      </c>
      <c r="J222" s="47">
        <f t="shared" si="97"/>
        <v>44545</v>
      </c>
      <c r="K222" s="47">
        <f t="shared" si="98"/>
        <v>44547</v>
      </c>
      <c r="L222" s="47">
        <f t="shared" si="99"/>
        <v>44548</v>
      </c>
      <c r="M222" s="47">
        <f t="shared" si="100"/>
        <v>44551</v>
      </c>
      <c r="N222" s="47">
        <f t="shared" si="101"/>
        <v>44542</v>
      </c>
      <c r="O222" s="24"/>
    </row>
    <row r="223" spans="1:15" hidden="1" x14ac:dyDescent="0.35">
      <c r="A223" s="130">
        <v>46</v>
      </c>
      <c r="B223" s="56" t="s">
        <v>869</v>
      </c>
      <c r="C223" s="134">
        <f t="shared" si="102"/>
        <v>44514</v>
      </c>
      <c r="D223" s="47">
        <f>D222+2</f>
        <v>44503</v>
      </c>
      <c r="E223" s="47" t="s">
        <v>326</v>
      </c>
      <c r="F223" s="47">
        <f>F222+11</f>
        <v>44521</v>
      </c>
      <c r="G223" s="47">
        <f t="shared" si="94"/>
        <v>44549</v>
      </c>
      <c r="H223" s="47">
        <f t="shared" si="95"/>
        <v>44551</v>
      </c>
      <c r="I223" s="47">
        <f t="shared" si="96"/>
        <v>44553</v>
      </c>
      <c r="J223" s="47">
        <f t="shared" si="97"/>
        <v>44556</v>
      </c>
      <c r="K223" s="47">
        <f t="shared" si="98"/>
        <v>44558</v>
      </c>
      <c r="L223" s="47">
        <f t="shared" si="99"/>
        <v>44559</v>
      </c>
      <c r="M223" s="47">
        <f t="shared" si="100"/>
        <v>44562</v>
      </c>
      <c r="N223" s="47">
        <f t="shared" si="101"/>
        <v>44553</v>
      </c>
      <c r="O223" s="24"/>
    </row>
    <row r="224" spans="1:15" hidden="1" x14ac:dyDescent="0.35">
      <c r="A224" s="60">
        <v>48</v>
      </c>
      <c r="B224" s="55" t="s">
        <v>885</v>
      </c>
      <c r="C224" s="133">
        <f t="shared" si="102"/>
        <v>44529</v>
      </c>
      <c r="D224" s="45">
        <f>D223+21</f>
        <v>44524</v>
      </c>
      <c r="E224" s="45" t="s">
        <v>326</v>
      </c>
      <c r="F224" s="45">
        <f>F223+15</f>
        <v>44536</v>
      </c>
      <c r="G224" s="45">
        <f t="shared" si="94"/>
        <v>44564</v>
      </c>
      <c r="H224" s="45">
        <f t="shared" si="95"/>
        <v>44566</v>
      </c>
      <c r="I224" s="45">
        <f t="shared" si="96"/>
        <v>44568</v>
      </c>
      <c r="J224" s="45">
        <f t="shared" si="97"/>
        <v>44571</v>
      </c>
      <c r="K224" s="45">
        <f t="shared" si="98"/>
        <v>44573</v>
      </c>
      <c r="L224" s="45">
        <f t="shared" si="99"/>
        <v>44574</v>
      </c>
      <c r="M224" s="45">
        <f t="shared" si="100"/>
        <v>44577</v>
      </c>
      <c r="N224" s="45">
        <f t="shared" si="101"/>
        <v>44568</v>
      </c>
      <c r="O224" s="24"/>
    </row>
    <row r="225" spans="1:15" hidden="1" x14ac:dyDescent="0.35">
      <c r="A225" s="130">
        <v>47</v>
      </c>
      <c r="B225" s="56" t="s">
        <v>877</v>
      </c>
      <c r="C225" s="134">
        <f t="shared" si="102"/>
        <v>44532</v>
      </c>
      <c r="D225" s="47">
        <f>D224+6</f>
        <v>44530</v>
      </c>
      <c r="E225" s="47" t="s">
        <v>326</v>
      </c>
      <c r="F225" s="47">
        <f>F224+3</f>
        <v>44539</v>
      </c>
      <c r="G225" s="47">
        <f t="shared" si="94"/>
        <v>44567</v>
      </c>
      <c r="H225" s="47">
        <f t="shared" si="95"/>
        <v>44569</v>
      </c>
      <c r="I225" s="47">
        <f t="shared" si="96"/>
        <v>44571</v>
      </c>
      <c r="J225" s="47">
        <f t="shared" si="97"/>
        <v>44574</v>
      </c>
      <c r="K225" s="47">
        <f t="shared" si="98"/>
        <v>44576</v>
      </c>
      <c r="L225" s="47">
        <f t="shared" si="99"/>
        <v>44577</v>
      </c>
      <c r="M225" s="47">
        <f t="shared" si="100"/>
        <v>44580</v>
      </c>
      <c r="N225" s="47">
        <f t="shared" si="101"/>
        <v>44571</v>
      </c>
      <c r="O225" s="24"/>
    </row>
    <row r="226" spans="1:15" hidden="1" x14ac:dyDescent="0.35">
      <c r="A226" s="130">
        <v>49</v>
      </c>
      <c r="B226" s="56" t="s">
        <v>889</v>
      </c>
      <c r="C226" s="134">
        <f t="shared" si="102"/>
        <v>44531</v>
      </c>
      <c r="D226" s="47">
        <f>D224+20</f>
        <v>44544</v>
      </c>
      <c r="E226" s="47" t="s">
        <v>326</v>
      </c>
      <c r="F226" s="47">
        <f>F224+2</f>
        <v>44538</v>
      </c>
      <c r="G226" s="47">
        <f t="shared" si="94"/>
        <v>44566</v>
      </c>
      <c r="H226" s="47">
        <f t="shared" si="95"/>
        <v>44568</v>
      </c>
      <c r="I226" s="47">
        <f t="shared" si="96"/>
        <v>44570</v>
      </c>
      <c r="J226" s="47">
        <f t="shared" si="97"/>
        <v>44573</v>
      </c>
      <c r="K226" s="47">
        <f t="shared" si="98"/>
        <v>44575</v>
      </c>
      <c r="L226" s="47">
        <f t="shared" si="99"/>
        <v>44576</v>
      </c>
      <c r="M226" s="47">
        <f t="shared" si="100"/>
        <v>44579</v>
      </c>
      <c r="N226" s="47">
        <f t="shared" si="101"/>
        <v>44570</v>
      </c>
      <c r="O226" s="24"/>
    </row>
    <row r="227" spans="1:15" hidden="1" x14ac:dyDescent="0.35">
      <c r="A227" s="130">
        <v>50</v>
      </c>
      <c r="B227" s="56" t="s">
        <v>895</v>
      </c>
      <c r="C227" s="134">
        <f t="shared" si="102"/>
        <v>44538</v>
      </c>
      <c r="D227" s="47">
        <f>D226+6</f>
        <v>44550</v>
      </c>
      <c r="E227" s="47" t="s">
        <v>326</v>
      </c>
      <c r="F227" s="47">
        <f>F226+7</f>
        <v>44545</v>
      </c>
      <c r="G227" s="47">
        <f t="shared" si="94"/>
        <v>44573</v>
      </c>
      <c r="H227" s="47">
        <f t="shared" si="95"/>
        <v>44575</v>
      </c>
      <c r="I227" s="47">
        <f t="shared" si="96"/>
        <v>44577</v>
      </c>
      <c r="J227" s="47">
        <f t="shared" si="97"/>
        <v>44580</v>
      </c>
      <c r="K227" s="47">
        <f t="shared" si="98"/>
        <v>44582</v>
      </c>
      <c r="L227" s="47">
        <f t="shared" si="99"/>
        <v>44583</v>
      </c>
      <c r="M227" s="47">
        <f t="shared" si="100"/>
        <v>44586</v>
      </c>
      <c r="N227" s="47">
        <f t="shared" si="101"/>
        <v>44577</v>
      </c>
      <c r="O227" s="24"/>
    </row>
    <row r="228" spans="1:15" hidden="1" x14ac:dyDescent="0.35">
      <c r="A228" s="130">
        <v>52</v>
      </c>
      <c r="B228" s="56" t="s">
        <v>899</v>
      </c>
      <c r="C228" s="134">
        <f t="shared" si="102"/>
        <v>44555</v>
      </c>
      <c r="D228" s="47">
        <f>D227-2</f>
        <v>44548</v>
      </c>
      <c r="E228" s="47" t="s">
        <v>326</v>
      </c>
      <c r="F228" s="47">
        <f>F227+17</f>
        <v>44562</v>
      </c>
      <c r="G228" s="47">
        <f>F228+24</f>
        <v>44586</v>
      </c>
      <c r="H228" s="47">
        <f t="shared" si="95"/>
        <v>44592</v>
      </c>
      <c r="I228" s="47">
        <f t="shared" si="96"/>
        <v>44594</v>
      </c>
      <c r="J228" s="47">
        <f t="shared" si="97"/>
        <v>44597</v>
      </c>
      <c r="K228" s="47">
        <f t="shared" si="98"/>
        <v>44599</v>
      </c>
      <c r="L228" s="47">
        <f>F228+34</f>
        <v>44596</v>
      </c>
      <c r="M228" s="47">
        <f t="shared" si="100"/>
        <v>44603</v>
      </c>
      <c r="N228" s="47">
        <f t="shared" si="101"/>
        <v>44594</v>
      </c>
      <c r="O228" s="24"/>
    </row>
    <row r="229" spans="1:15" hidden="1" x14ac:dyDescent="0.35">
      <c r="A229" s="130">
        <v>1</v>
      </c>
      <c r="B229" s="56" t="s">
        <v>946</v>
      </c>
      <c r="C229" s="134">
        <f>F229-7</f>
        <v>44562</v>
      </c>
      <c r="D229" s="47">
        <f>D228+23</f>
        <v>44571</v>
      </c>
      <c r="E229" s="47" t="s">
        <v>326</v>
      </c>
      <c r="F229" s="47">
        <f>F228+7</f>
        <v>44569</v>
      </c>
      <c r="G229" s="45">
        <f>F229+28</f>
        <v>44597</v>
      </c>
      <c r="H229" s="47">
        <f>F229+34</f>
        <v>44603</v>
      </c>
      <c r="I229" s="47">
        <f t="shared" si="96"/>
        <v>44601</v>
      </c>
      <c r="J229" s="47">
        <f t="shared" si="97"/>
        <v>44604</v>
      </c>
      <c r="K229" s="47">
        <f t="shared" si="98"/>
        <v>44606</v>
      </c>
      <c r="L229" s="47">
        <f>F229+37</f>
        <v>44606</v>
      </c>
      <c r="M229" s="47">
        <f t="shared" si="100"/>
        <v>44610</v>
      </c>
      <c r="N229" s="47">
        <f t="shared" si="101"/>
        <v>44601</v>
      </c>
      <c r="O229" s="24"/>
    </row>
    <row r="230" spans="1:15" hidden="1" x14ac:dyDescent="0.35">
      <c r="A230" s="130">
        <v>2</v>
      </c>
      <c r="B230" s="56" t="s">
        <v>917</v>
      </c>
      <c r="C230" s="134">
        <f>F230-7</f>
        <v>44568</v>
      </c>
      <c r="D230" s="47">
        <f>D229-12</f>
        <v>44559</v>
      </c>
      <c r="E230" s="47" t="s">
        <v>326</v>
      </c>
      <c r="F230" s="47">
        <f>F229+6</f>
        <v>44575</v>
      </c>
      <c r="G230" s="47">
        <f t="shared" ref="G230:G235" si="103">F230+30</f>
        <v>44605</v>
      </c>
      <c r="H230" s="47">
        <f t="shared" ref="H230:H235" si="104">F230+32</f>
        <v>44607</v>
      </c>
      <c r="I230" s="47">
        <f t="shared" ref="I230:I235" si="105">F230+34</f>
        <v>44609</v>
      </c>
      <c r="J230" s="47">
        <f t="shared" ref="J230:J235" si="106">F230+37</f>
        <v>44612</v>
      </c>
      <c r="K230" s="47">
        <f t="shared" ref="K230:K235" si="107">F230+39</f>
        <v>44614</v>
      </c>
      <c r="L230" s="47">
        <f>F230+34</f>
        <v>44609</v>
      </c>
      <c r="M230" s="47">
        <f t="shared" ref="M230:M235" si="108">F230+43</f>
        <v>44618</v>
      </c>
      <c r="N230" s="47">
        <f t="shared" si="101"/>
        <v>44607</v>
      </c>
      <c r="O230" s="24"/>
    </row>
    <row r="231" spans="1:15" hidden="1" x14ac:dyDescent="0.35">
      <c r="A231" s="130">
        <v>3</v>
      </c>
      <c r="B231" s="56" t="s">
        <v>936</v>
      </c>
      <c r="C231" s="134" t="s">
        <v>916</v>
      </c>
      <c r="D231" s="47">
        <f>D230+26</f>
        <v>44585</v>
      </c>
      <c r="E231" s="47" t="s">
        <v>326</v>
      </c>
      <c r="F231" s="47" t="s">
        <v>326</v>
      </c>
      <c r="G231" s="47" t="s">
        <v>916</v>
      </c>
      <c r="H231" s="47" t="s">
        <v>916</v>
      </c>
      <c r="I231" s="47" t="s">
        <v>916</v>
      </c>
      <c r="J231" s="47" t="s">
        <v>916</v>
      </c>
      <c r="K231" s="47" t="s">
        <v>916</v>
      </c>
      <c r="L231" s="47" t="s">
        <v>916</v>
      </c>
      <c r="M231" s="47" t="s">
        <v>916</v>
      </c>
      <c r="N231" s="47" t="s">
        <v>916</v>
      </c>
      <c r="O231" s="24"/>
    </row>
    <row r="232" spans="1:15" hidden="1" x14ac:dyDescent="0.35">
      <c r="A232" s="130">
        <v>4</v>
      </c>
      <c r="B232" s="56" t="s">
        <v>957</v>
      </c>
      <c r="C232" s="134">
        <f t="shared" ref="C232:C240" si="109">F232-7</f>
        <v>44581</v>
      </c>
      <c r="D232" s="47">
        <f>D231+9</f>
        <v>44594</v>
      </c>
      <c r="E232" s="47" t="s">
        <v>326</v>
      </c>
      <c r="F232" s="47">
        <v>44588</v>
      </c>
      <c r="G232" s="47">
        <f t="shared" si="103"/>
        <v>44618</v>
      </c>
      <c r="H232" s="47">
        <f t="shared" si="104"/>
        <v>44620</v>
      </c>
      <c r="I232" s="47">
        <f t="shared" si="105"/>
        <v>44622</v>
      </c>
      <c r="J232" s="47">
        <f t="shared" si="106"/>
        <v>44625</v>
      </c>
      <c r="K232" s="47">
        <f t="shared" si="107"/>
        <v>44627</v>
      </c>
      <c r="L232" s="47">
        <f>F232+41</f>
        <v>44629</v>
      </c>
      <c r="M232" s="47">
        <f t="shared" si="108"/>
        <v>44631</v>
      </c>
      <c r="N232" s="47">
        <f t="shared" ref="N232:N239" si="110">F232+32</f>
        <v>44620</v>
      </c>
      <c r="O232" s="24"/>
    </row>
    <row r="233" spans="1:15" hidden="1" x14ac:dyDescent="0.35">
      <c r="A233" s="68">
        <v>5</v>
      </c>
      <c r="B233" s="25" t="s">
        <v>984</v>
      </c>
      <c r="C233" s="133">
        <f t="shared" si="109"/>
        <v>44591</v>
      </c>
      <c r="D233" s="67">
        <v>44600</v>
      </c>
      <c r="E233" s="67" t="s">
        <v>326</v>
      </c>
      <c r="F233" s="67">
        <v>44598</v>
      </c>
      <c r="G233" s="45">
        <f t="shared" si="103"/>
        <v>44628</v>
      </c>
      <c r="H233" s="45">
        <f t="shared" si="104"/>
        <v>44630</v>
      </c>
      <c r="I233" s="45">
        <f t="shared" si="105"/>
        <v>44632</v>
      </c>
      <c r="J233" s="45">
        <f t="shared" si="106"/>
        <v>44635</v>
      </c>
      <c r="K233" s="45">
        <f t="shared" si="107"/>
        <v>44637</v>
      </c>
      <c r="L233" s="45">
        <f t="shared" ref="L233:L240" si="111">F233+40</f>
        <v>44638</v>
      </c>
      <c r="M233" s="45">
        <f t="shared" si="108"/>
        <v>44641</v>
      </c>
      <c r="N233" s="45">
        <f t="shared" si="110"/>
        <v>44630</v>
      </c>
      <c r="O233" s="24"/>
    </row>
    <row r="234" spans="1:15" hidden="1" x14ac:dyDescent="0.35">
      <c r="A234" s="60">
        <v>6</v>
      </c>
      <c r="B234" s="55" t="s">
        <v>985</v>
      </c>
      <c r="C234" s="133">
        <f t="shared" si="109"/>
        <v>44597</v>
      </c>
      <c r="D234" s="67">
        <f>D233+6</f>
        <v>44606</v>
      </c>
      <c r="E234" s="45" t="s">
        <v>326</v>
      </c>
      <c r="F234" s="45">
        <f>F233+6</f>
        <v>44604</v>
      </c>
      <c r="G234" s="45">
        <f>F234+30</f>
        <v>44634</v>
      </c>
      <c r="H234" s="45">
        <f t="shared" si="104"/>
        <v>44636</v>
      </c>
      <c r="I234" s="45">
        <f t="shared" si="105"/>
        <v>44638</v>
      </c>
      <c r="J234" s="45">
        <f t="shared" si="106"/>
        <v>44641</v>
      </c>
      <c r="K234" s="45">
        <f t="shared" si="107"/>
        <v>44643</v>
      </c>
      <c r="L234" s="45">
        <f t="shared" si="111"/>
        <v>44644</v>
      </c>
      <c r="M234" s="45">
        <f t="shared" si="108"/>
        <v>44647</v>
      </c>
      <c r="N234" s="45">
        <f t="shared" si="110"/>
        <v>44636</v>
      </c>
      <c r="O234" s="24"/>
    </row>
    <row r="235" spans="1:15" hidden="1" x14ac:dyDescent="0.35">
      <c r="A235" s="130">
        <v>7</v>
      </c>
      <c r="B235" s="56" t="s">
        <v>986</v>
      </c>
      <c r="C235" s="134">
        <f t="shared" si="109"/>
        <v>44601</v>
      </c>
      <c r="D235" s="66">
        <f>D234+9</f>
        <v>44615</v>
      </c>
      <c r="E235" s="47" t="s">
        <v>326</v>
      </c>
      <c r="F235" s="47">
        <f>F234+4</f>
        <v>44608</v>
      </c>
      <c r="G235" s="47">
        <f t="shared" si="103"/>
        <v>44638</v>
      </c>
      <c r="H235" s="47">
        <f t="shared" si="104"/>
        <v>44640</v>
      </c>
      <c r="I235" s="47">
        <f t="shared" si="105"/>
        <v>44642</v>
      </c>
      <c r="J235" s="47">
        <f t="shared" si="106"/>
        <v>44645</v>
      </c>
      <c r="K235" s="47">
        <f t="shared" si="107"/>
        <v>44647</v>
      </c>
      <c r="L235" s="47">
        <f t="shared" si="111"/>
        <v>44648</v>
      </c>
      <c r="M235" s="47">
        <f t="shared" si="108"/>
        <v>44651</v>
      </c>
      <c r="N235" s="47">
        <f t="shared" si="110"/>
        <v>44640</v>
      </c>
      <c r="O235" s="24"/>
    </row>
    <row r="236" spans="1:15" hidden="1" x14ac:dyDescent="0.35">
      <c r="A236" s="60">
        <v>8</v>
      </c>
      <c r="B236" s="25" t="s">
        <v>976</v>
      </c>
      <c r="C236" s="133">
        <f t="shared" si="109"/>
        <v>44608</v>
      </c>
      <c r="D236" s="45">
        <f>D235+5</f>
        <v>44620</v>
      </c>
      <c r="E236" s="45" t="s">
        <v>326</v>
      </c>
      <c r="F236" s="45">
        <f t="shared" ref="F236:F264" si="112">F235+7</f>
        <v>44615</v>
      </c>
      <c r="G236" s="45">
        <f t="shared" ref="G236:G241" si="113">F236+30</f>
        <v>44645</v>
      </c>
      <c r="H236" s="45">
        <f t="shared" ref="H236:H241" si="114">F236+32</f>
        <v>44647</v>
      </c>
      <c r="I236" s="45">
        <f t="shared" ref="I236:I241" si="115">F236+34</f>
        <v>44649</v>
      </c>
      <c r="J236" s="45">
        <f t="shared" ref="J236:J241" si="116">F236+37</f>
        <v>44652</v>
      </c>
      <c r="K236" s="45">
        <f t="shared" ref="K236:K241" si="117">F236+39</f>
        <v>44654</v>
      </c>
      <c r="L236" s="45">
        <f t="shared" si="111"/>
        <v>44655</v>
      </c>
      <c r="M236" s="45">
        <f t="shared" ref="M236:M241" si="118">F236+43</f>
        <v>44658</v>
      </c>
      <c r="N236" s="45">
        <f t="shared" si="110"/>
        <v>44647</v>
      </c>
      <c r="O236" s="24"/>
    </row>
    <row r="237" spans="1:15" hidden="1" x14ac:dyDescent="0.35">
      <c r="A237" s="60">
        <v>9</v>
      </c>
      <c r="B237" s="25" t="s">
        <v>1014</v>
      </c>
      <c r="C237" s="133">
        <f t="shared" si="109"/>
        <v>44615</v>
      </c>
      <c r="D237" s="45">
        <v>44627</v>
      </c>
      <c r="E237" s="45" t="s">
        <v>326</v>
      </c>
      <c r="F237" s="45">
        <f t="shared" si="112"/>
        <v>44622</v>
      </c>
      <c r="G237" s="45">
        <f t="shared" si="113"/>
        <v>44652</v>
      </c>
      <c r="H237" s="45">
        <f t="shared" si="114"/>
        <v>44654</v>
      </c>
      <c r="I237" s="45">
        <f t="shared" si="115"/>
        <v>44656</v>
      </c>
      <c r="J237" s="45">
        <f t="shared" si="116"/>
        <v>44659</v>
      </c>
      <c r="K237" s="45">
        <f t="shared" si="117"/>
        <v>44661</v>
      </c>
      <c r="L237" s="45">
        <f t="shared" si="111"/>
        <v>44662</v>
      </c>
      <c r="M237" s="45">
        <f t="shared" si="118"/>
        <v>44665</v>
      </c>
      <c r="N237" s="45">
        <f t="shared" si="110"/>
        <v>44654</v>
      </c>
      <c r="O237" s="24"/>
    </row>
    <row r="238" spans="1:15" hidden="1" x14ac:dyDescent="0.35">
      <c r="A238" s="60">
        <v>10</v>
      </c>
      <c r="B238" s="25" t="s">
        <v>1015</v>
      </c>
      <c r="C238" s="133">
        <f t="shared" si="109"/>
        <v>44622</v>
      </c>
      <c r="D238" s="45">
        <v>44636</v>
      </c>
      <c r="E238" s="45" t="s">
        <v>987</v>
      </c>
      <c r="F238" s="45">
        <f t="shared" si="112"/>
        <v>44629</v>
      </c>
      <c r="G238" s="45">
        <f t="shared" si="113"/>
        <v>44659</v>
      </c>
      <c r="H238" s="45">
        <f t="shared" si="114"/>
        <v>44661</v>
      </c>
      <c r="I238" s="45">
        <f t="shared" si="115"/>
        <v>44663</v>
      </c>
      <c r="J238" s="45">
        <f t="shared" si="116"/>
        <v>44666</v>
      </c>
      <c r="K238" s="45">
        <f t="shared" si="117"/>
        <v>44668</v>
      </c>
      <c r="L238" s="45">
        <f t="shared" si="111"/>
        <v>44669</v>
      </c>
      <c r="M238" s="45">
        <f t="shared" si="118"/>
        <v>44672</v>
      </c>
      <c r="N238" s="45">
        <f t="shared" si="110"/>
        <v>44661</v>
      </c>
      <c r="O238" s="24"/>
    </row>
    <row r="239" spans="1:15" hidden="1" x14ac:dyDescent="0.35">
      <c r="A239" s="130">
        <v>11</v>
      </c>
      <c r="B239" s="28" t="s">
        <v>988</v>
      </c>
      <c r="C239" s="133">
        <f t="shared" si="109"/>
        <v>44629</v>
      </c>
      <c r="D239" s="45">
        <v>44638</v>
      </c>
      <c r="E239" s="45">
        <f t="shared" ref="E239:E244" si="119">F239-2</f>
        <v>44634</v>
      </c>
      <c r="F239" s="45">
        <f t="shared" si="112"/>
        <v>44636</v>
      </c>
      <c r="G239" s="45">
        <f t="shared" si="113"/>
        <v>44666</v>
      </c>
      <c r="H239" s="45">
        <f t="shared" si="114"/>
        <v>44668</v>
      </c>
      <c r="I239" s="45">
        <f t="shared" si="115"/>
        <v>44670</v>
      </c>
      <c r="J239" s="45">
        <f t="shared" si="116"/>
        <v>44673</v>
      </c>
      <c r="K239" s="45">
        <f t="shared" si="117"/>
        <v>44675</v>
      </c>
      <c r="L239" s="45">
        <f t="shared" si="111"/>
        <v>44676</v>
      </c>
      <c r="M239" s="45">
        <f t="shared" si="118"/>
        <v>44679</v>
      </c>
      <c r="N239" s="45">
        <f t="shared" si="110"/>
        <v>44668</v>
      </c>
      <c r="O239" s="24"/>
    </row>
    <row r="240" spans="1:15" hidden="1" x14ac:dyDescent="0.35">
      <c r="A240" s="60">
        <v>12</v>
      </c>
      <c r="B240" s="25" t="s">
        <v>1022</v>
      </c>
      <c r="C240" s="133">
        <f t="shared" si="109"/>
        <v>44636</v>
      </c>
      <c r="D240" s="45">
        <v>44641</v>
      </c>
      <c r="E240" s="45">
        <f t="shared" si="119"/>
        <v>44641</v>
      </c>
      <c r="F240" s="45">
        <f t="shared" si="112"/>
        <v>44643</v>
      </c>
      <c r="G240" s="45">
        <f t="shared" si="113"/>
        <v>44673</v>
      </c>
      <c r="H240" s="45">
        <f t="shared" si="114"/>
        <v>44675</v>
      </c>
      <c r="I240" s="45">
        <f t="shared" si="115"/>
        <v>44677</v>
      </c>
      <c r="J240" s="45">
        <f t="shared" si="116"/>
        <v>44680</v>
      </c>
      <c r="K240" s="45">
        <f t="shared" si="117"/>
        <v>44682</v>
      </c>
      <c r="L240" s="45">
        <f t="shared" si="111"/>
        <v>44683</v>
      </c>
      <c r="M240" s="45">
        <f t="shared" si="118"/>
        <v>44686</v>
      </c>
      <c r="N240" s="45">
        <f t="shared" ref="N240:N245" si="120">F240+32</f>
        <v>44675</v>
      </c>
      <c r="O240" s="24"/>
    </row>
    <row r="241" spans="1:15" hidden="1" x14ac:dyDescent="0.35">
      <c r="A241" s="60">
        <v>13</v>
      </c>
      <c r="B241" s="25" t="s">
        <v>1010</v>
      </c>
      <c r="C241" s="133">
        <f t="shared" ref="C241:C246" si="121">F241-7</f>
        <v>44643</v>
      </c>
      <c r="D241" s="45">
        <v>44642</v>
      </c>
      <c r="E241" s="45">
        <f t="shared" si="119"/>
        <v>44648</v>
      </c>
      <c r="F241" s="45">
        <f t="shared" si="112"/>
        <v>44650</v>
      </c>
      <c r="G241" s="45">
        <f t="shared" si="113"/>
        <v>44680</v>
      </c>
      <c r="H241" s="45">
        <f t="shared" si="114"/>
        <v>44682</v>
      </c>
      <c r="I241" s="45">
        <f t="shared" si="115"/>
        <v>44684</v>
      </c>
      <c r="J241" s="45">
        <f t="shared" si="116"/>
        <v>44687</v>
      </c>
      <c r="K241" s="45">
        <f t="shared" si="117"/>
        <v>44689</v>
      </c>
      <c r="L241" s="45">
        <f t="shared" ref="L241:L246" si="122">F241+40</f>
        <v>44690</v>
      </c>
      <c r="M241" s="45">
        <f t="shared" si="118"/>
        <v>44693</v>
      </c>
      <c r="N241" s="45">
        <f t="shared" si="120"/>
        <v>44682</v>
      </c>
      <c r="O241" s="24"/>
    </row>
    <row r="242" spans="1:15" hidden="1" x14ac:dyDescent="0.35">
      <c r="A242" s="60">
        <v>14</v>
      </c>
      <c r="B242" s="25" t="s">
        <v>1041</v>
      </c>
      <c r="C242" s="133">
        <f t="shared" si="121"/>
        <v>44650</v>
      </c>
      <c r="D242" s="45">
        <v>44643</v>
      </c>
      <c r="E242" s="45">
        <f t="shared" si="119"/>
        <v>44655</v>
      </c>
      <c r="F242" s="45">
        <f t="shared" si="112"/>
        <v>44657</v>
      </c>
      <c r="G242" s="45">
        <f t="shared" ref="G242:G248" si="123">F242+30</f>
        <v>44687</v>
      </c>
      <c r="H242" s="45">
        <f t="shared" ref="H242:H247" si="124">F242+32</f>
        <v>44689</v>
      </c>
      <c r="I242" s="45">
        <f t="shared" ref="I242:I247" si="125">F242+34</f>
        <v>44691</v>
      </c>
      <c r="J242" s="45">
        <f t="shared" ref="J242:J247" si="126">F242+37</f>
        <v>44694</v>
      </c>
      <c r="K242" s="45">
        <f t="shared" ref="K242:K247" si="127">F242+39</f>
        <v>44696</v>
      </c>
      <c r="L242" s="45">
        <f t="shared" si="122"/>
        <v>44697</v>
      </c>
      <c r="M242" s="45">
        <f t="shared" ref="M242:M247" si="128">F242+43</f>
        <v>44700</v>
      </c>
      <c r="N242" s="45">
        <f t="shared" si="120"/>
        <v>44689</v>
      </c>
      <c r="O242" s="24"/>
    </row>
    <row r="243" spans="1:15" hidden="1" x14ac:dyDescent="0.35">
      <c r="A243" s="60">
        <v>15</v>
      </c>
      <c r="B243" s="25" t="s">
        <v>1042</v>
      </c>
      <c r="C243" s="133">
        <f t="shared" si="121"/>
        <v>44657</v>
      </c>
      <c r="D243" s="45">
        <v>44644</v>
      </c>
      <c r="E243" s="45">
        <f t="shared" si="119"/>
        <v>44662</v>
      </c>
      <c r="F243" s="45">
        <f t="shared" si="112"/>
        <v>44664</v>
      </c>
      <c r="G243" s="45">
        <f t="shared" si="123"/>
        <v>44694</v>
      </c>
      <c r="H243" s="45">
        <f t="shared" si="124"/>
        <v>44696</v>
      </c>
      <c r="I243" s="45">
        <f t="shared" si="125"/>
        <v>44698</v>
      </c>
      <c r="J243" s="45">
        <f t="shared" si="126"/>
        <v>44701</v>
      </c>
      <c r="K243" s="45">
        <f t="shared" si="127"/>
        <v>44703</v>
      </c>
      <c r="L243" s="45">
        <f t="shared" si="122"/>
        <v>44704</v>
      </c>
      <c r="M243" s="45">
        <f t="shared" si="128"/>
        <v>44707</v>
      </c>
      <c r="N243" s="45">
        <f t="shared" si="120"/>
        <v>44696</v>
      </c>
      <c r="O243" s="24"/>
    </row>
    <row r="244" spans="1:15" hidden="1" x14ac:dyDescent="0.35">
      <c r="A244" s="68">
        <v>16</v>
      </c>
      <c r="B244" s="55" t="s">
        <v>1042</v>
      </c>
      <c r="C244" s="134">
        <f t="shared" si="121"/>
        <v>44667</v>
      </c>
      <c r="D244" s="47">
        <v>44670</v>
      </c>
      <c r="E244" s="47">
        <f t="shared" si="119"/>
        <v>44672</v>
      </c>
      <c r="F244" s="47">
        <f>F243+10</f>
        <v>44674</v>
      </c>
      <c r="G244" s="47">
        <f t="shared" si="123"/>
        <v>44704</v>
      </c>
      <c r="H244" s="47">
        <f t="shared" si="124"/>
        <v>44706</v>
      </c>
      <c r="I244" s="47">
        <f t="shared" si="125"/>
        <v>44708</v>
      </c>
      <c r="J244" s="47">
        <f t="shared" si="126"/>
        <v>44711</v>
      </c>
      <c r="K244" s="47">
        <f t="shared" si="127"/>
        <v>44713</v>
      </c>
      <c r="L244" s="47">
        <f t="shared" si="122"/>
        <v>44714</v>
      </c>
      <c r="M244" s="47">
        <f t="shared" si="128"/>
        <v>44717</v>
      </c>
      <c r="N244" s="47">
        <f t="shared" si="120"/>
        <v>44706</v>
      </c>
      <c r="O244" s="24"/>
    </row>
    <row r="245" spans="1:15" hidden="1" x14ac:dyDescent="0.35">
      <c r="A245" s="60">
        <v>18</v>
      </c>
      <c r="B245" s="25" t="s">
        <v>1043</v>
      </c>
      <c r="C245" s="133">
        <f t="shared" si="121"/>
        <v>44678</v>
      </c>
      <c r="D245" s="45">
        <v>44681</v>
      </c>
      <c r="E245" s="45" t="s">
        <v>326</v>
      </c>
      <c r="F245" s="45">
        <f>F244+11</f>
        <v>44685</v>
      </c>
      <c r="G245" s="45">
        <f t="shared" si="123"/>
        <v>44715</v>
      </c>
      <c r="H245" s="45">
        <f t="shared" si="124"/>
        <v>44717</v>
      </c>
      <c r="I245" s="45">
        <f t="shared" si="125"/>
        <v>44719</v>
      </c>
      <c r="J245" s="45">
        <f t="shared" si="126"/>
        <v>44722</v>
      </c>
      <c r="K245" s="45">
        <f t="shared" si="127"/>
        <v>44724</v>
      </c>
      <c r="L245" s="45">
        <f t="shared" si="122"/>
        <v>44725</v>
      </c>
      <c r="M245" s="45">
        <f t="shared" si="128"/>
        <v>44728</v>
      </c>
      <c r="N245" s="45">
        <f t="shared" si="120"/>
        <v>44717</v>
      </c>
      <c r="O245" s="24"/>
    </row>
    <row r="246" spans="1:15" hidden="1" x14ac:dyDescent="0.35">
      <c r="A246" s="60">
        <v>19</v>
      </c>
      <c r="B246" s="25" t="s">
        <v>1044</v>
      </c>
      <c r="C246" s="133">
        <f t="shared" si="121"/>
        <v>44685</v>
      </c>
      <c r="D246" s="45">
        <f>F246-4</f>
        <v>44688</v>
      </c>
      <c r="E246" s="45">
        <v>44686</v>
      </c>
      <c r="F246" s="45">
        <f t="shared" si="112"/>
        <v>44692</v>
      </c>
      <c r="G246" s="45">
        <f t="shared" si="123"/>
        <v>44722</v>
      </c>
      <c r="H246" s="45">
        <f t="shared" si="124"/>
        <v>44724</v>
      </c>
      <c r="I246" s="45">
        <f t="shared" si="125"/>
        <v>44726</v>
      </c>
      <c r="J246" s="45">
        <f t="shared" si="126"/>
        <v>44729</v>
      </c>
      <c r="K246" s="45">
        <f t="shared" si="127"/>
        <v>44731</v>
      </c>
      <c r="L246" s="45">
        <f t="shared" si="122"/>
        <v>44732</v>
      </c>
      <c r="M246" s="45">
        <f t="shared" si="128"/>
        <v>44735</v>
      </c>
      <c r="N246" s="45">
        <f t="shared" ref="N246:N251" si="129">F246+32</f>
        <v>44724</v>
      </c>
      <c r="O246" s="24"/>
    </row>
    <row r="247" spans="1:15" hidden="1" x14ac:dyDescent="0.35">
      <c r="A247" s="60">
        <v>20</v>
      </c>
      <c r="B247" s="25" t="s">
        <v>1045</v>
      </c>
      <c r="C247" s="133">
        <f t="shared" ref="C247:C252" si="130">F247-7</f>
        <v>44692</v>
      </c>
      <c r="D247" s="67">
        <v>44695</v>
      </c>
      <c r="E247" s="45">
        <v>44693</v>
      </c>
      <c r="F247" s="45">
        <f t="shared" si="112"/>
        <v>44699</v>
      </c>
      <c r="G247" s="45">
        <f t="shared" si="123"/>
        <v>44729</v>
      </c>
      <c r="H247" s="45">
        <f t="shared" si="124"/>
        <v>44731</v>
      </c>
      <c r="I247" s="45">
        <f t="shared" si="125"/>
        <v>44733</v>
      </c>
      <c r="J247" s="45">
        <f t="shared" si="126"/>
        <v>44736</v>
      </c>
      <c r="K247" s="45">
        <f t="shared" si="127"/>
        <v>44738</v>
      </c>
      <c r="L247" s="45">
        <f t="shared" ref="L247:L252" si="131">F247+40</f>
        <v>44739</v>
      </c>
      <c r="M247" s="45">
        <f t="shared" si="128"/>
        <v>44742</v>
      </c>
      <c r="N247" s="45">
        <f t="shared" si="129"/>
        <v>44731</v>
      </c>
      <c r="O247" s="24"/>
    </row>
    <row r="248" spans="1:15" hidden="1" x14ac:dyDescent="0.35">
      <c r="A248" s="60">
        <v>21</v>
      </c>
      <c r="B248" s="25" t="s">
        <v>1053</v>
      </c>
      <c r="C248" s="133">
        <f t="shared" si="130"/>
        <v>44699</v>
      </c>
      <c r="D248" s="45">
        <v>44702</v>
      </c>
      <c r="E248" s="45">
        <f t="shared" ref="E248:E253" si="132">F248-6</f>
        <v>44700</v>
      </c>
      <c r="F248" s="45">
        <f t="shared" si="112"/>
        <v>44706</v>
      </c>
      <c r="G248" s="45">
        <f t="shared" si="123"/>
        <v>44736</v>
      </c>
      <c r="H248" s="45">
        <f t="shared" ref="H248:H253" si="133">F248+32</f>
        <v>44738</v>
      </c>
      <c r="I248" s="45">
        <f t="shared" ref="I248:I253" si="134">F248+34</f>
        <v>44740</v>
      </c>
      <c r="J248" s="45">
        <f t="shared" ref="J248:J253" si="135">F248+37</f>
        <v>44743</v>
      </c>
      <c r="K248" s="45">
        <f t="shared" ref="K248:K253" si="136">F248+39</f>
        <v>44745</v>
      </c>
      <c r="L248" s="45">
        <f t="shared" si="131"/>
        <v>44746</v>
      </c>
      <c r="M248" s="45">
        <f t="shared" ref="M248:M253" si="137">F248+43</f>
        <v>44749</v>
      </c>
      <c r="N248" s="45">
        <f t="shared" si="129"/>
        <v>44738</v>
      </c>
      <c r="O248" s="24"/>
    </row>
    <row r="249" spans="1:15" hidden="1" x14ac:dyDescent="0.35">
      <c r="A249" s="60">
        <v>22</v>
      </c>
      <c r="B249" s="25" t="s">
        <v>1071</v>
      </c>
      <c r="C249" s="133">
        <f t="shared" si="130"/>
        <v>44706</v>
      </c>
      <c r="D249" s="45">
        <f t="shared" ref="D249:D254" si="138">F249-4</f>
        <v>44709</v>
      </c>
      <c r="E249" s="45">
        <f t="shared" si="132"/>
        <v>44707</v>
      </c>
      <c r="F249" s="45">
        <f t="shared" si="112"/>
        <v>44713</v>
      </c>
      <c r="G249" s="45">
        <f t="shared" ref="G249:G255" si="139">F249+30</f>
        <v>44743</v>
      </c>
      <c r="H249" s="45">
        <f t="shared" si="133"/>
        <v>44745</v>
      </c>
      <c r="I249" s="45">
        <f t="shared" si="134"/>
        <v>44747</v>
      </c>
      <c r="J249" s="45">
        <f t="shared" si="135"/>
        <v>44750</v>
      </c>
      <c r="K249" s="45">
        <f t="shared" si="136"/>
        <v>44752</v>
      </c>
      <c r="L249" s="45">
        <f t="shared" si="131"/>
        <v>44753</v>
      </c>
      <c r="M249" s="45">
        <f t="shared" si="137"/>
        <v>44756</v>
      </c>
      <c r="N249" s="45">
        <f t="shared" si="129"/>
        <v>44745</v>
      </c>
      <c r="O249" s="24"/>
    </row>
    <row r="250" spans="1:15" hidden="1" x14ac:dyDescent="0.35">
      <c r="A250" s="60">
        <v>23</v>
      </c>
      <c r="B250" s="25" t="s">
        <v>1078</v>
      </c>
      <c r="C250" s="133">
        <f t="shared" si="130"/>
        <v>44713</v>
      </c>
      <c r="D250" s="45">
        <f t="shared" si="138"/>
        <v>44716</v>
      </c>
      <c r="E250" s="45">
        <f t="shared" si="132"/>
        <v>44714</v>
      </c>
      <c r="F250" s="45">
        <f t="shared" si="112"/>
        <v>44720</v>
      </c>
      <c r="G250" s="45">
        <f t="shared" si="139"/>
        <v>44750</v>
      </c>
      <c r="H250" s="45">
        <f t="shared" si="133"/>
        <v>44752</v>
      </c>
      <c r="I250" s="45">
        <f t="shared" si="134"/>
        <v>44754</v>
      </c>
      <c r="J250" s="45">
        <f t="shared" si="135"/>
        <v>44757</v>
      </c>
      <c r="K250" s="45">
        <f t="shared" si="136"/>
        <v>44759</v>
      </c>
      <c r="L250" s="45">
        <f t="shared" si="131"/>
        <v>44760</v>
      </c>
      <c r="M250" s="45">
        <f t="shared" si="137"/>
        <v>44763</v>
      </c>
      <c r="N250" s="45">
        <f t="shared" si="129"/>
        <v>44752</v>
      </c>
      <c r="O250" s="24"/>
    </row>
    <row r="251" spans="1:15" hidden="1" x14ac:dyDescent="0.35">
      <c r="A251" s="60">
        <v>24</v>
      </c>
      <c r="B251" s="25" t="s">
        <v>1083</v>
      </c>
      <c r="C251" s="133">
        <f t="shared" si="130"/>
        <v>44720</v>
      </c>
      <c r="D251" s="45">
        <f t="shared" si="138"/>
        <v>44723</v>
      </c>
      <c r="E251" s="45">
        <f t="shared" si="132"/>
        <v>44721</v>
      </c>
      <c r="F251" s="45">
        <f t="shared" si="112"/>
        <v>44727</v>
      </c>
      <c r="G251" s="45">
        <f t="shared" si="139"/>
        <v>44757</v>
      </c>
      <c r="H251" s="45">
        <f t="shared" si="133"/>
        <v>44759</v>
      </c>
      <c r="I251" s="45">
        <f t="shared" si="134"/>
        <v>44761</v>
      </c>
      <c r="J251" s="45">
        <f t="shared" si="135"/>
        <v>44764</v>
      </c>
      <c r="K251" s="45">
        <f t="shared" si="136"/>
        <v>44766</v>
      </c>
      <c r="L251" s="45">
        <f t="shared" si="131"/>
        <v>44767</v>
      </c>
      <c r="M251" s="45">
        <f t="shared" si="137"/>
        <v>44770</v>
      </c>
      <c r="N251" s="45">
        <f t="shared" si="129"/>
        <v>44759</v>
      </c>
      <c r="O251" s="24"/>
    </row>
    <row r="252" spans="1:15" hidden="1" x14ac:dyDescent="0.35">
      <c r="A252" s="60">
        <v>25</v>
      </c>
      <c r="B252" s="25" t="s">
        <v>1091</v>
      </c>
      <c r="C252" s="133">
        <f t="shared" si="130"/>
        <v>44727</v>
      </c>
      <c r="D252" s="45">
        <f t="shared" si="138"/>
        <v>44730</v>
      </c>
      <c r="E252" s="45">
        <f t="shared" si="132"/>
        <v>44728</v>
      </c>
      <c r="F252" s="45">
        <f t="shared" si="112"/>
        <v>44734</v>
      </c>
      <c r="G252" s="45">
        <f t="shared" si="139"/>
        <v>44764</v>
      </c>
      <c r="H252" s="45">
        <f t="shared" si="133"/>
        <v>44766</v>
      </c>
      <c r="I252" s="45">
        <f t="shared" si="134"/>
        <v>44768</v>
      </c>
      <c r="J252" s="45">
        <f t="shared" si="135"/>
        <v>44771</v>
      </c>
      <c r="K252" s="45">
        <f t="shared" si="136"/>
        <v>44773</v>
      </c>
      <c r="L252" s="45">
        <f t="shared" si="131"/>
        <v>44774</v>
      </c>
      <c r="M252" s="45">
        <f t="shared" si="137"/>
        <v>44777</v>
      </c>
      <c r="N252" s="45">
        <f t="shared" ref="N252:N257" si="140">F252+32</f>
        <v>44766</v>
      </c>
      <c r="O252" s="24"/>
    </row>
    <row r="253" spans="1:15" hidden="1" x14ac:dyDescent="0.35">
      <c r="A253" s="60">
        <v>26</v>
      </c>
      <c r="B253" s="25" t="s">
        <v>1091</v>
      </c>
      <c r="C253" s="133">
        <f t="shared" ref="C253:C258" si="141">F253-7</f>
        <v>44734</v>
      </c>
      <c r="D253" s="45">
        <f t="shared" si="138"/>
        <v>44737</v>
      </c>
      <c r="E253" s="45">
        <f t="shared" si="132"/>
        <v>44735</v>
      </c>
      <c r="F253" s="45">
        <f t="shared" si="112"/>
        <v>44741</v>
      </c>
      <c r="G253" s="45">
        <f t="shared" si="139"/>
        <v>44771</v>
      </c>
      <c r="H253" s="45">
        <f t="shared" si="133"/>
        <v>44773</v>
      </c>
      <c r="I253" s="45">
        <f t="shared" si="134"/>
        <v>44775</v>
      </c>
      <c r="J253" s="45">
        <f t="shared" si="135"/>
        <v>44778</v>
      </c>
      <c r="K253" s="45">
        <f t="shared" si="136"/>
        <v>44780</v>
      </c>
      <c r="L253" s="45">
        <f t="shared" ref="L253:L258" si="142">F253+40</f>
        <v>44781</v>
      </c>
      <c r="M253" s="45">
        <f t="shared" si="137"/>
        <v>44784</v>
      </c>
      <c r="N253" s="45">
        <f t="shared" si="140"/>
        <v>44773</v>
      </c>
      <c r="O253" s="24"/>
    </row>
    <row r="254" spans="1:15" hidden="1" x14ac:dyDescent="0.35">
      <c r="A254" s="60">
        <v>27</v>
      </c>
      <c r="B254" s="25" t="s">
        <v>1098</v>
      </c>
      <c r="C254" s="133">
        <f t="shared" si="141"/>
        <v>44741</v>
      </c>
      <c r="D254" s="45">
        <f t="shared" si="138"/>
        <v>44744</v>
      </c>
      <c r="E254" s="45">
        <f t="shared" ref="E254:E259" si="143">F254-6</f>
        <v>44742</v>
      </c>
      <c r="F254" s="45">
        <f t="shared" si="112"/>
        <v>44748</v>
      </c>
      <c r="G254" s="45">
        <f t="shared" si="139"/>
        <v>44778</v>
      </c>
      <c r="H254" s="45">
        <f t="shared" ref="H254:H259" si="144">F254+32</f>
        <v>44780</v>
      </c>
      <c r="I254" s="45">
        <f t="shared" ref="I254:I259" si="145">F254+34</f>
        <v>44782</v>
      </c>
      <c r="J254" s="45">
        <f t="shared" ref="J254:J259" si="146">F254+37</f>
        <v>44785</v>
      </c>
      <c r="K254" s="45">
        <f t="shared" ref="K254:K259" si="147">F254+39</f>
        <v>44787</v>
      </c>
      <c r="L254" s="45">
        <f t="shared" si="142"/>
        <v>44788</v>
      </c>
      <c r="M254" s="45">
        <f t="shared" ref="M254:M259" si="148">F254+43</f>
        <v>44791</v>
      </c>
      <c r="N254" s="45">
        <f t="shared" si="140"/>
        <v>44780</v>
      </c>
      <c r="O254" s="24"/>
    </row>
    <row r="255" spans="1:15" hidden="1" x14ac:dyDescent="0.35">
      <c r="A255" s="60">
        <v>28</v>
      </c>
      <c r="B255" s="25" t="s">
        <v>1105</v>
      </c>
      <c r="C255" s="133">
        <f t="shared" si="141"/>
        <v>44748</v>
      </c>
      <c r="D255" s="45">
        <f t="shared" ref="D255:D260" si="149">F255-4</f>
        <v>44751</v>
      </c>
      <c r="E255" s="45">
        <f t="shared" si="143"/>
        <v>44749</v>
      </c>
      <c r="F255" s="45">
        <f t="shared" si="112"/>
        <v>44755</v>
      </c>
      <c r="G255" s="45">
        <f t="shared" si="139"/>
        <v>44785</v>
      </c>
      <c r="H255" s="45">
        <f t="shared" si="144"/>
        <v>44787</v>
      </c>
      <c r="I255" s="45">
        <f t="shared" si="145"/>
        <v>44789</v>
      </c>
      <c r="J255" s="45">
        <f t="shared" si="146"/>
        <v>44792</v>
      </c>
      <c r="K255" s="45">
        <f t="shared" si="147"/>
        <v>44794</v>
      </c>
      <c r="L255" s="45">
        <f t="shared" si="142"/>
        <v>44795</v>
      </c>
      <c r="M255" s="45">
        <f t="shared" si="148"/>
        <v>44798</v>
      </c>
      <c r="N255" s="45">
        <f t="shared" si="140"/>
        <v>44787</v>
      </c>
      <c r="O255" s="24"/>
    </row>
    <row r="256" spans="1:15" hidden="1" x14ac:dyDescent="0.35">
      <c r="A256" s="60">
        <v>29</v>
      </c>
      <c r="B256" s="25" t="s">
        <v>1140</v>
      </c>
      <c r="C256" s="133">
        <f t="shared" si="141"/>
        <v>44755</v>
      </c>
      <c r="D256" s="45">
        <f t="shared" si="149"/>
        <v>44758</v>
      </c>
      <c r="E256" s="45">
        <f t="shared" si="143"/>
        <v>44756</v>
      </c>
      <c r="F256" s="45">
        <f t="shared" si="112"/>
        <v>44762</v>
      </c>
      <c r="G256" s="45">
        <f t="shared" ref="G256:G261" si="150">F256+30</f>
        <v>44792</v>
      </c>
      <c r="H256" s="45">
        <f t="shared" si="144"/>
        <v>44794</v>
      </c>
      <c r="I256" s="45">
        <f t="shared" si="145"/>
        <v>44796</v>
      </c>
      <c r="J256" s="45">
        <f t="shared" si="146"/>
        <v>44799</v>
      </c>
      <c r="K256" s="45">
        <f t="shared" si="147"/>
        <v>44801</v>
      </c>
      <c r="L256" s="45">
        <f t="shared" si="142"/>
        <v>44802</v>
      </c>
      <c r="M256" s="45">
        <f t="shared" si="148"/>
        <v>44805</v>
      </c>
      <c r="N256" s="45">
        <f t="shared" si="140"/>
        <v>44794</v>
      </c>
      <c r="O256" s="24"/>
    </row>
    <row r="257" spans="1:15" hidden="1" x14ac:dyDescent="0.35">
      <c r="A257" s="60">
        <v>30</v>
      </c>
      <c r="B257" s="25" t="s">
        <v>1141</v>
      </c>
      <c r="C257" s="133">
        <f t="shared" si="141"/>
        <v>44762</v>
      </c>
      <c r="D257" s="45">
        <f t="shared" si="149"/>
        <v>44765</v>
      </c>
      <c r="E257" s="45">
        <f t="shared" si="143"/>
        <v>44763</v>
      </c>
      <c r="F257" s="45">
        <f t="shared" si="112"/>
        <v>44769</v>
      </c>
      <c r="G257" s="45">
        <f t="shared" si="150"/>
        <v>44799</v>
      </c>
      <c r="H257" s="45">
        <f t="shared" si="144"/>
        <v>44801</v>
      </c>
      <c r="I257" s="45">
        <f t="shared" si="145"/>
        <v>44803</v>
      </c>
      <c r="J257" s="45">
        <f t="shared" si="146"/>
        <v>44806</v>
      </c>
      <c r="K257" s="45">
        <f t="shared" si="147"/>
        <v>44808</v>
      </c>
      <c r="L257" s="45">
        <f t="shared" si="142"/>
        <v>44809</v>
      </c>
      <c r="M257" s="45">
        <f t="shared" si="148"/>
        <v>44812</v>
      </c>
      <c r="N257" s="45">
        <f t="shared" si="140"/>
        <v>44801</v>
      </c>
      <c r="O257" s="24"/>
    </row>
    <row r="258" spans="1:15" hidden="1" x14ac:dyDescent="0.35">
      <c r="A258" s="60">
        <v>31</v>
      </c>
      <c r="B258" s="25" t="s">
        <v>1156</v>
      </c>
      <c r="C258" s="133">
        <f t="shared" si="141"/>
        <v>44769</v>
      </c>
      <c r="D258" s="45">
        <f t="shared" si="149"/>
        <v>44772</v>
      </c>
      <c r="E258" s="45">
        <f t="shared" si="143"/>
        <v>44770</v>
      </c>
      <c r="F258" s="45">
        <f t="shared" si="112"/>
        <v>44776</v>
      </c>
      <c r="G258" s="45">
        <f t="shared" si="150"/>
        <v>44806</v>
      </c>
      <c r="H258" s="45">
        <f t="shared" si="144"/>
        <v>44808</v>
      </c>
      <c r="I258" s="45">
        <f t="shared" si="145"/>
        <v>44810</v>
      </c>
      <c r="J258" s="45">
        <f t="shared" si="146"/>
        <v>44813</v>
      </c>
      <c r="K258" s="45">
        <f t="shared" si="147"/>
        <v>44815</v>
      </c>
      <c r="L258" s="45">
        <f t="shared" si="142"/>
        <v>44816</v>
      </c>
      <c r="M258" s="45">
        <f t="shared" si="148"/>
        <v>44819</v>
      </c>
      <c r="N258" s="45">
        <f t="shared" ref="N258:N268" si="151">F258+32</f>
        <v>44808</v>
      </c>
      <c r="O258" s="24"/>
    </row>
    <row r="259" spans="1:15" hidden="1" x14ac:dyDescent="0.35">
      <c r="A259" s="60">
        <v>32</v>
      </c>
      <c r="B259" s="25" t="s">
        <v>1157</v>
      </c>
      <c r="C259" s="133">
        <f t="shared" ref="C259:C272" si="152">F259-7</f>
        <v>44776</v>
      </c>
      <c r="D259" s="45">
        <f t="shared" si="149"/>
        <v>44779</v>
      </c>
      <c r="E259" s="45">
        <f t="shared" si="143"/>
        <v>44777</v>
      </c>
      <c r="F259" s="45">
        <f t="shared" si="112"/>
        <v>44783</v>
      </c>
      <c r="G259" s="45">
        <f t="shared" si="150"/>
        <v>44813</v>
      </c>
      <c r="H259" s="45">
        <f t="shared" si="144"/>
        <v>44815</v>
      </c>
      <c r="I259" s="45">
        <f t="shared" si="145"/>
        <v>44817</v>
      </c>
      <c r="J259" s="45">
        <f t="shared" si="146"/>
        <v>44820</v>
      </c>
      <c r="K259" s="45">
        <f t="shared" si="147"/>
        <v>44822</v>
      </c>
      <c r="L259" s="45">
        <f t="shared" ref="L259:L268" si="153">F259+40</f>
        <v>44823</v>
      </c>
      <c r="M259" s="45">
        <f t="shared" si="148"/>
        <v>44826</v>
      </c>
      <c r="N259" s="45">
        <f t="shared" si="151"/>
        <v>44815</v>
      </c>
      <c r="O259" s="24"/>
    </row>
    <row r="260" spans="1:15" hidden="1" x14ac:dyDescent="0.35">
      <c r="A260" s="60">
        <v>33</v>
      </c>
      <c r="B260" s="25" t="s">
        <v>1168</v>
      </c>
      <c r="C260" s="133">
        <f t="shared" si="152"/>
        <v>44783</v>
      </c>
      <c r="D260" s="45">
        <f t="shared" si="149"/>
        <v>44786</v>
      </c>
      <c r="E260" s="45">
        <f t="shared" ref="E260:E266" si="154">F260-6</f>
        <v>44784</v>
      </c>
      <c r="F260" s="45">
        <f t="shared" si="112"/>
        <v>44790</v>
      </c>
      <c r="G260" s="45">
        <f t="shared" si="150"/>
        <v>44820</v>
      </c>
      <c r="H260" s="45">
        <f t="shared" ref="H260:H268" si="155">F260+32</f>
        <v>44822</v>
      </c>
      <c r="I260" s="45">
        <f t="shared" ref="I260:I268" si="156">F260+34</f>
        <v>44824</v>
      </c>
      <c r="J260" s="45">
        <f t="shared" ref="J260:J268" si="157">F260+37</f>
        <v>44827</v>
      </c>
      <c r="K260" s="45">
        <f t="shared" ref="K260:K268" si="158">F260+39</f>
        <v>44829</v>
      </c>
      <c r="L260" s="45">
        <f t="shared" si="153"/>
        <v>44830</v>
      </c>
      <c r="M260" s="45">
        <f t="shared" ref="M260:M268" si="159">F260+43</f>
        <v>44833</v>
      </c>
      <c r="N260" s="45">
        <f t="shared" si="151"/>
        <v>44822</v>
      </c>
      <c r="O260" s="24"/>
    </row>
    <row r="261" spans="1:15" hidden="1" x14ac:dyDescent="0.35">
      <c r="A261" s="60">
        <v>34</v>
      </c>
      <c r="B261" s="25" t="s">
        <v>1169</v>
      </c>
      <c r="C261" s="133">
        <f t="shared" si="152"/>
        <v>44790</v>
      </c>
      <c r="D261" s="45">
        <f>F261-4</f>
        <v>44793</v>
      </c>
      <c r="E261" s="45">
        <f t="shared" si="154"/>
        <v>44791</v>
      </c>
      <c r="F261" s="45">
        <f t="shared" si="112"/>
        <v>44797</v>
      </c>
      <c r="G261" s="45">
        <f t="shared" si="150"/>
        <v>44827</v>
      </c>
      <c r="H261" s="45">
        <f t="shared" si="155"/>
        <v>44829</v>
      </c>
      <c r="I261" s="45">
        <f t="shared" si="156"/>
        <v>44831</v>
      </c>
      <c r="J261" s="45">
        <f t="shared" si="157"/>
        <v>44834</v>
      </c>
      <c r="K261" s="45">
        <f t="shared" si="158"/>
        <v>44836</v>
      </c>
      <c r="L261" s="45">
        <f t="shared" si="153"/>
        <v>44837</v>
      </c>
      <c r="M261" s="45">
        <f t="shared" si="159"/>
        <v>44840</v>
      </c>
      <c r="N261" s="45">
        <f t="shared" si="151"/>
        <v>44829</v>
      </c>
      <c r="O261" s="24"/>
    </row>
    <row r="262" spans="1:15" hidden="1" x14ac:dyDescent="0.35">
      <c r="A262" s="60">
        <v>35</v>
      </c>
      <c r="B262" s="25" t="s">
        <v>1170</v>
      </c>
      <c r="C262" s="133">
        <f t="shared" si="152"/>
        <v>44797</v>
      </c>
      <c r="D262" s="45">
        <f>F262-4</f>
        <v>44800</v>
      </c>
      <c r="E262" s="45">
        <f t="shared" si="154"/>
        <v>44798</v>
      </c>
      <c r="F262" s="45">
        <f t="shared" si="112"/>
        <v>44804</v>
      </c>
      <c r="G262" s="45">
        <f t="shared" ref="G262:G268" si="160">F262+30</f>
        <v>44834</v>
      </c>
      <c r="H262" s="45">
        <f t="shared" si="155"/>
        <v>44836</v>
      </c>
      <c r="I262" s="45">
        <f t="shared" si="156"/>
        <v>44838</v>
      </c>
      <c r="J262" s="45">
        <f t="shared" si="157"/>
        <v>44841</v>
      </c>
      <c r="K262" s="45">
        <f t="shared" si="158"/>
        <v>44843</v>
      </c>
      <c r="L262" s="45">
        <f t="shared" si="153"/>
        <v>44844</v>
      </c>
      <c r="M262" s="45">
        <f t="shared" si="159"/>
        <v>44847</v>
      </c>
      <c r="N262" s="45">
        <f t="shared" si="151"/>
        <v>44836</v>
      </c>
      <c r="O262" s="24"/>
    </row>
    <row r="263" spans="1:15" hidden="1" x14ac:dyDescent="0.35">
      <c r="A263" s="60">
        <v>36</v>
      </c>
      <c r="B263" s="25" t="s">
        <v>1171</v>
      </c>
      <c r="C263" s="133">
        <f t="shared" si="152"/>
        <v>44804</v>
      </c>
      <c r="D263" s="45">
        <f>F263-4</f>
        <v>44807</v>
      </c>
      <c r="E263" s="45">
        <f t="shared" si="154"/>
        <v>44805</v>
      </c>
      <c r="F263" s="45">
        <f t="shared" si="112"/>
        <v>44811</v>
      </c>
      <c r="G263" s="45">
        <f t="shared" si="160"/>
        <v>44841</v>
      </c>
      <c r="H263" s="45">
        <f t="shared" si="155"/>
        <v>44843</v>
      </c>
      <c r="I263" s="45">
        <f t="shared" si="156"/>
        <v>44845</v>
      </c>
      <c r="J263" s="45">
        <f t="shared" si="157"/>
        <v>44848</v>
      </c>
      <c r="K263" s="45">
        <f t="shared" si="158"/>
        <v>44850</v>
      </c>
      <c r="L263" s="45">
        <f t="shared" si="153"/>
        <v>44851</v>
      </c>
      <c r="M263" s="45">
        <f t="shared" si="159"/>
        <v>44854</v>
      </c>
      <c r="N263" s="45">
        <f t="shared" si="151"/>
        <v>44843</v>
      </c>
      <c r="O263" s="24"/>
    </row>
    <row r="264" spans="1:15" hidden="1" x14ac:dyDescent="0.35">
      <c r="A264" s="130">
        <v>37</v>
      </c>
      <c r="B264" s="28" t="s">
        <v>116</v>
      </c>
      <c r="C264" s="145">
        <f t="shared" si="152"/>
        <v>44811</v>
      </c>
      <c r="D264" s="75">
        <f>F264-4</f>
        <v>44814</v>
      </c>
      <c r="E264" s="75">
        <f t="shared" si="154"/>
        <v>44812</v>
      </c>
      <c r="F264" s="75">
        <f t="shared" si="112"/>
        <v>44818</v>
      </c>
      <c r="G264" s="75">
        <f t="shared" si="160"/>
        <v>44848</v>
      </c>
      <c r="H264" s="75">
        <f t="shared" si="155"/>
        <v>44850</v>
      </c>
      <c r="I264" s="75">
        <f t="shared" si="156"/>
        <v>44852</v>
      </c>
      <c r="J264" s="75">
        <f t="shared" si="157"/>
        <v>44855</v>
      </c>
      <c r="K264" s="75">
        <f t="shared" si="158"/>
        <v>44857</v>
      </c>
      <c r="L264" s="75">
        <f t="shared" si="153"/>
        <v>44858</v>
      </c>
      <c r="M264" s="75">
        <f t="shared" si="159"/>
        <v>44861</v>
      </c>
      <c r="N264" s="75">
        <f t="shared" si="151"/>
        <v>44850</v>
      </c>
      <c r="O264" s="24"/>
    </row>
    <row r="265" spans="1:15" hidden="1" x14ac:dyDescent="0.35">
      <c r="A265" s="130">
        <v>38</v>
      </c>
      <c r="B265" s="28" t="s">
        <v>1199</v>
      </c>
      <c r="C265" s="134">
        <f t="shared" si="152"/>
        <v>44818</v>
      </c>
      <c r="D265" s="47">
        <v>44831</v>
      </c>
      <c r="E265" s="47">
        <f t="shared" si="154"/>
        <v>44819</v>
      </c>
      <c r="F265" s="47">
        <v>44825</v>
      </c>
      <c r="G265" s="47">
        <f t="shared" si="160"/>
        <v>44855</v>
      </c>
      <c r="H265" s="47">
        <f t="shared" si="155"/>
        <v>44857</v>
      </c>
      <c r="I265" s="47">
        <f t="shared" si="156"/>
        <v>44859</v>
      </c>
      <c r="J265" s="47">
        <f t="shared" si="157"/>
        <v>44862</v>
      </c>
      <c r="K265" s="47">
        <f t="shared" si="158"/>
        <v>44864</v>
      </c>
      <c r="L265" s="47">
        <f t="shared" si="153"/>
        <v>44865</v>
      </c>
      <c r="M265" s="47">
        <f t="shared" si="159"/>
        <v>44868</v>
      </c>
      <c r="N265" s="47">
        <f t="shared" si="151"/>
        <v>44857</v>
      </c>
      <c r="O265" s="24"/>
    </row>
    <row r="266" spans="1:15" hidden="1" x14ac:dyDescent="0.35">
      <c r="A266" s="130">
        <v>39</v>
      </c>
      <c r="B266" s="28" t="s">
        <v>1200</v>
      </c>
      <c r="C266" s="134">
        <f t="shared" si="152"/>
        <v>44825</v>
      </c>
      <c r="D266" s="47">
        <f>F266-4</f>
        <v>44828</v>
      </c>
      <c r="E266" s="47">
        <f t="shared" si="154"/>
        <v>44826</v>
      </c>
      <c r="F266" s="47">
        <v>44832</v>
      </c>
      <c r="G266" s="47">
        <f t="shared" si="160"/>
        <v>44862</v>
      </c>
      <c r="H266" s="47">
        <f t="shared" si="155"/>
        <v>44864</v>
      </c>
      <c r="I266" s="47">
        <f t="shared" si="156"/>
        <v>44866</v>
      </c>
      <c r="J266" s="47">
        <f t="shared" si="157"/>
        <v>44869</v>
      </c>
      <c r="K266" s="47">
        <f t="shared" si="158"/>
        <v>44871</v>
      </c>
      <c r="L266" s="47">
        <f t="shared" si="153"/>
        <v>44872</v>
      </c>
      <c r="M266" s="47">
        <f t="shared" si="159"/>
        <v>44875</v>
      </c>
      <c r="N266" s="47">
        <f t="shared" si="151"/>
        <v>44864</v>
      </c>
      <c r="O266" s="24"/>
    </row>
    <row r="267" spans="1:15" hidden="1" x14ac:dyDescent="0.35">
      <c r="A267" s="130">
        <v>40</v>
      </c>
      <c r="B267" s="28" t="s">
        <v>1192</v>
      </c>
      <c r="C267" s="134">
        <f t="shared" si="152"/>
        <v>44836</v>
      </c>
      <c r="D267" s="47">
        <f>F267+2</f>
        <v>44845</v>
      </c>
      <c r="E267" s="47">
        <f>F267+3</f>
        <v>44846</v>
      </c>
      <c r="F267" s="47">
        <f>F266+11</f>
        <v>44843</v>
      </c>
      <c r="G267" s="47">
        <f t="shared" si="160"/>
        <v>44873</v>
      </c>
      <c r="H267" s="47">
        <f t="shared" si="155"/>
        <v>44875</v>
      </c>
      <c r="I267" s="47">
        <f t="shared" si="156"/>
        <v>44877</v>
      </c>
      <c r="J267" s="47">
        <f t="shared" si="157"/>
        <v>44880</v>
      </c>
      <c r="K267" s="47">
        <f t="shared" si="158"/>
        <v>44882</v>
      </c>
      <c r="L267" s="47">
        <f t="shared" si="153"/>
        <v>44883</v>
      </c>
      <c r="M267" s="47">
        <f t="shared" si="159"/>
        <v>44886</v>
      </c>
      <c r="N267" s="47">
        <f t="shared" si="151"/>
        <v>44875</v>
      </c>
      <c r="O267" s="24"/>
    </row>
    <row r="268" spans="1:15" hidden="1" x14ac:dyDescent="0.35">
      <c r="A268" s="130">
        <v>42</v>
      </c>
      <c r="B268" s="28" t="s">
        <v>1185</v>
      </c>
      <c r="C268" s="134">
        <f t="shared" si="152"/>
        <v>44845</v>
      </c>
      <c r="D268" s="47">
        <f>F268-2</f>
        <v>44850</v>
      </c>
      <c r="E268" s="47">
        <f>F268-1</f>
        <v>44851</v>
      </c>
      <c r="F268" s="47">
        <f>F267+9</f>
        <v>44852</v>
      </c>
      <c r="G268" s="47">
        <f t="shared" si="160"/>
        <v>44882</v>
      </c>
      <c r="H268" s="47">
        <f t="shared" si="155"/>
        <v>44884</v>
      </c>
      <c r="I268" s="47">
        <f t="shared" si="156"/>
        <v>44886</v>
      </c>
      <c r="J268" s="47">
        <f t="shared" si="157"/>
        <v>44889</v>
      </c>
      <c r="K268" s="47">
        <f t="shared" si="158"/>
        <v>44891</v>
      </c>
      <c r="L268" s="47">
        <f t="shared" si="153"/>
        <v>44892</v>
      </c>
      <c r="M268" s="47">
        <f t="shared" si="159"/>
        <v>44895</v>
      </c>
      <c r="N268" s="47">
        <f t="shared" si="151"/>
        <v>44884</v>
      </c>
      <c r="O268" s="24"/>
    </row>
    <row r="269" spans="1:15" hidden="1" x14ac:dyDescent="0.35">
      <c r="A269" s="60">
        <v>42</v>
      </c>
      <c r="B269" s="25" t="s">
        <v>1205</v>
      </c>
      <c r="C269" s="133">
        <f t="shared" si="152"/>
        <v>44847</v>
      </c>
      <c r="D269" s="45">
        <f>F269+4</f>
        <v>44858</v>
      </c>
      <c r="E269" s="45">
        <f t="shared" ref="E269:E274" si="161">F269-2</f>
        <v>44852</v>
      </c>
      <c r="F269" s="45">
        <f>F268+2</f>
        <v>44854</v>
      </c>
      <c r="G269" s="45">
        <f t="shared" ref="G269:G274" si="162">F269+30</f>
        <v>44884</v>
      </c>
      <c r="H269" s="45">
        <f t="shared" ref="H269:H274" si="163">F269+32</f>
        <v>44886</v>
      </c>
      <c r="I269" s="45">
        <f t="shared" ref="I269:I274" si="164">F269+34</f>
        <v>44888</v>
      </c>
      <c r="J269" s="45">
        <f t="shared" ref="J269:J274" si="165">F269+37</f>
        <v>44891</v>
      </c>
      <c r="K269" s="45">
        <f t="shared" ref="K269:K274" si="166">F269+39</f>
        <v>44893</v>
      </c>
      <c r="L269" s="45">
        <f t="shared" ref="L269:L274" si="167">F269+40</f>
        <v>44894</v>
      </c>
      <c r="M269" s="45">
        <f t="shared" ref="M269:M274" si="168">F269+43</f>
        <v>44897</v>
      </c>
      <c r="N269" s="45">
        <f t="shared" ref="N269:N274" si="169">F269+32</f>
        <v>44886</v>
      </c>
      <c r="O269" s="24"/>
    </row>
    <row r="270" spans="1:15" hidden="1" x14ac:dyDescent="0.35">
      <c r="A270" s="60">
        <v>44</v>
      </c>
      <c r="B270" s="25" t="s">
        <v>1219</v>
      </c>
      <c r="C270" s="133">
        <f t="shared" si="152"/>
        <v>44860</v>
      </c>
      <c r="D270" s="45">
        <f>F270+5</f>
        <v>44872</v>
      </c>
      <c r="E270" s="45">
        <f t="shared" si="161"/>
        <v>44865</v>
      </c>
      <c r="F270" s="45">
        <f>F269+13</f>
        <v>44867</v>
      </c>
      <c r="G270" s="45">
        <f t="shared" si="162"/>
        <v>44897</v>
      </c>
      <c r="H270" s="45">
        <f t="shared" si="163"/>
        <v>44899</v>
      </c>
      <c r="I270" s="45">
        <f t="shared" si="164"/>
        <v>44901</v>
      </c>
      <c r="J270" s="45">
        <f t="shared" si="165"/>
        <v>44904</v>
      </c>
      <c r="K270" s="45">
        <f t="shared" si="166"/>
        <v>44906</v>
      </c>
      <c r="L270" s="45">
        <f t="shared" si="167"/>
        <v>44907</v>
      </c>
      <c r="M270" s="45">
        <f t="shared" si="168"/>
        <v>44910</v>
      </c>
      <c r="N270" s="45">
        <f t="shared" si="169"/>
        <v>44899</v>
      </c>
      <c r="O270" s="24"/>
    </row>
    <row r="271" spans="1:15" hidden="1" x14ac:dyDescent="0.35">
      <c r="A271" s="60">
        <v>45</v>
      </c>
      <c r="B271" s="25" t="s">
        <v>1227</v>
      </c>
      <c r="C271" s="133">
        <f t="shared" si="152"/>
        <v>44867</v>
      </c>
      <c r="D271" s="45">
        <f>F271+4</f>
        <v>44878</v>
      </c>
      <c r="E271" s="45">
        <f t="shared" si="161"/>
        <v>44872</v>
      </c>
      <c r="F271" s="45">
        <f>F270+7</f>
        <v>44874</v>
      </c>
      <c r="G271" s="45">
        <f t="shared" si="162"/>
        <v>44904</v>
      </c>
      <c r="H271" s="45">
        <f t="shared" si="163"/>
        <v>44906</v>
      </c>
      <c r="I271" s="45">
        <f t="shared" si="164"/>
        <v>44908</v>
      </c>
      <c r="J271" s="45">
        <f t="shared" si="165"/>
        <v>44911</v>
      </c>
      <c r="K271" s="45">
        <f t="shared" si="166"/>
        <v>44913</v>
      </c>
      <c r="L271" s="45">
        <f t="shared" si="167"/>
        <v>44914</v>
      </c>
      <c r="M271" s="45">
        <f t="shared" si="168"/>
        <v>44917</v>
      </c>
      <c r="N271" s="45">
        <f t="shared" si="169"/>
        <v>44906</v>
      </c>
      <c r="O271" s="24"/>
    </row>
    <row r="272" spans="1:15" hidden="1" x14ac:dyDescent="0.35">
      <c r="A272" s="60">
        <v>46</v>
      </c>
      <c r="B272" s="25" t="s">
        <v>1233</v>
      </c>
      <c r="C272" s="133">
        <f t="shared" si="152"/>
        <v>44875</v>
      </c>
      <c r="D272" s="45">
        <f t="shared" ref="D272:D274" si="170">F272-4</f>
        <v>44878</v>
      </c>
      <c r="E272" s="45">
        <f t="shared" si="161"/>
        <v>44880</v>
      </c>
      <c r="F272" s="45">
        <f t="shared" ref="F272:F274" si="171">F271+8</f>
        <v>44882</v>
      </c>
      <c r="G272" s="45">
        <f t="shared" si="162"/>
        <v>44912</v>
      </c>
      <c r="H272" s="45">
        <f t="shared" si="163"/>
        <v>44914</v>
      </c>
      <c r="I272" s="45">
        <f t="shared" si="164"/>
        <v>44916</v>
      </c>
      <c r="J272" s="45">
        <f t="shared" si="165"/>
        <v>44919</v>
      </c>
      <c r="K272" s="45">
        <f t="shared" si="166"/>
        <v>44921</v>
      </c>
      <c r="L272" s="45">
        <f t="shared" si="167"/>
        <v>44922</v>
      </c>
      <c r="M272" s="45">
        <f t="shared" si="168"/>
        <v>44925</v>
      </c>
      <c r="N272" s="45">
        <f t="shared" si="169"/>
        <v>44914</v>
      </c>
      <c r="O272" s="24"/>
    </row>
    <row r="273" spans="1:15" hidden="1" x14ac:dyDescent="0.35">
      <c r="A273" s="60">
        <v>47</v>
      </c>
      <c r="B273" s="25" t="s">
        <v>1239</v>
      </c>
      <c r="C273" s="133">
        <f t="shared" ref="C273:C274" si="172">F273-7</f>
        <v>44883</v>
      </c>
      <c r="D273" s="45">
        <f t="shared" si="170"/>
        <v>44886</v>
      </c>
      <c r="E273" s="45">
        <f t="shared" si="161"/>
        <v>44888</v>
      </c>
      <c r="F273" s="45">
        <f t="shared" si="171"/>
        <v>44890</v>
      </c>
      <c r="G273" s="45">
        <f t="shared" si="162"/>
        <v>44920</v>
      </c>
      <c r="H273" s="45">
        <f t="shared" si="163"/>
        <v>44922</v>
      </c>
      <c r="I273" s="45">
        <f t="shared" si="164"/>
        <v>44924</v>
      </c>
      <c r="J273" s="45">
        <f t="shared" si="165"/>
        <v>44927</v>
      </c>
      <c r="K273" s="45">
        <f t="shared" si="166"/>
        <v>44929</v>
      </c>
      <c r="L273" s="45">
        <f t="shared" si="167"/>
        <v>44930</v>
      </c>
      <c r="M273" s="45">
        <f t="shared" si="168"/>
        <v>44933</v>
      </c>
      <c r="N273" s="45">
        <f t="shared" si="169"/>
        <v>44922</v>
      </c>
      <c r="O273" s="24"/>
    </row>
    <row r="274" spans="1:15" hidden="1" x14ac:dyDescent="0.35">
      <c r="A274" s="60">
        <v>48</v>
      </c>
      <c r="B274" s="25" t="s">
        <v>33</v>
      </c>
      <c r="C274" s="145">
        <f t="shared" si="172"/>
        <v>44891</v>
      </c>
      <c r="D274" s="75">
        <f t="shared" si="170"/>
        <v>44894</v>
      </c>
      <c r="E274" s="75">
        <f t="shared" si="161"/>
        <v>44896</v>
      </c>
      <c r="F274" s="75">
        <f t="shared" si="171"/>
        <v>44898</v>
      </c>
      <c r="G274" s="75">
        <f t="shared" si="162"/>
        <v>44928</v>
      </c>
      <c r="H274" s="75">
        <f t="shared" si="163"/>
        <v>44930</v>
      </c>
      <c r="I274" s="75">
        <f t="shared" si="164"/>
        <v>44932</v>
      </c>
      <c r="J274" s="75">
        <f t="shared" si="165"/>
        <v>44935</v>
      </c>
      <c r="K274" s="75">
        <f t="shared" si="166"/>
        <v>44937</v>
      </c>
      <c r="L274" s="75">
        <f t="shared" si="167"/>
        <v>44938</v>
      </c>
      <c r="M274" s="75">
        <f t="shared" si="168"/>
        <v>44941</v>
      </c>
      <c r="N274" s="75">
        <f t="shared" si="169"/>
        <v>44930</v>
      </c>
      <c r="O274" s="24"/>
    </row>
    <row r="275" spans="1:15" hidden="1" x14ac:dyDescent="0.35">
      <c r="A275" s="130">
        <v>49</v>
      </c>
      <c r="B275" s="28" t="s">
        <v>1248</v>
      </c>
      <c r="C275" s="134">
        <f t="shared" ref="C275:C279" si="173">F275-7</f>
        <v>44895</v>
      </c>
      <c r="D275" s="66">
        <v>44907</v>
      </c>
      <c r="E275" s="47" t="s">
        <v>326</v>
      </c>
      <c r="F275" s="47">
        <v>44902</v>
      </c>
      <c r="G275" s="47">
        <f t="shared" ref="G275:G281" si="174">F275+30</f>
        <v>44932</v>
      </c>
      <c r="H275" s="47">
        <f>F275+32</f>
        <v>44934</v>
      </c>
      <c r="I275" s="47">
        <f>F275+34</f>
        <v>44936</v>
      </c>
      <c r="J275" s="47">
        <f>F275+37</f>
        <v>44939</v>
      </c>
      <c r="K275" s="47">
        <f>F275+39</f>
        <v>44941</v>
      </c>
      <c r="L275" s="47">
        <f>F275+40</f>
        <v>44942</v>
      </c>
      <c r="M275" s="47">
        <f>F275+43</f>
        <v>44945</v>
      </c>
      <c r="N275" s="47">
        <f>F275+32</f>
        <v>44934</v>
      </c>
      <c r="O275" s="24"/>
    </row>
    <row r="276" spans="1:15" hidden="1" x14ac:dyDescent="0.35">
      <c r="A276" s="130">
        <v>50</v>
      </c>
      <c r="B276" s="28" t="s">
        <v>1280</v>
      </c>
      <c r="C276" s="134">
        <f t="shared" si="173"/>
        <v>44903</v>
      </c>
      <c r="D276" s="66">
        <v>44913</v>
      </c>
      <c r="E276" s="47" t="s">
        <v>326</v>
      </c>
      <c r="F276" s="47">
        <v>44910</v>
      </c>
      <c r="G276" s="47">
        <f t="shared" si="174"/>
        <v>44940</v>
      </c>
      <c r="H276" s="47">
        <f>F276+32</f>
        <v>44942</v>
      </c>
      <c r="I276" s="47">
        <f>F276+34</f>
        <v>44944</v>
      </c>
      <c r="J276" s="47">
        <f>F276+37</f>
        <v>44947</v>
      </c>
      <c r="K276" s="47">
        <f>F276+39</f>
        <v>44949</v>
      </c>
      <c r="L276" s="47">
        <f>F276+40</f>
        <v>44950</v>
      </c>
      <c r="M276" s="47">
        <f>F276+43</f>
        <v>44953</v>
      </c>
      <c r="N276" s="47">
        <f>F276+32</f>
        <v>44942</v>
      </c>
      <c r="O276" s="24"/>
    </row>
    <row r="277" spans="1:15" hidden="1" x14ac:dyDescent="0.35">
      <c r="A277" s="130">
        <v>50</v>
      </c>
      <c r="B277" s="28" t="s">
        <v>1277</v>
      </c>
      <c r="C277" s="134">
        <f t="shared" si="173"/>
        <v>44905</v>
      </c>
      <c r="D277" s="66">
        <f>F277-1</f>
        <v>44911</v>
      </c>
      <c r="E277" s="47" t="s">
        <v>326</v>
      </c>
      <c r="F277" s="47">
        <v>44912</v>
      </c>
      <c r="G277" s="47">
        <f>F277+30</f>
        <v>44942</v>
      </c>
      <c r="H277" s="47">
        <f>F277+32</f>
        <v>44944</v>
      </c>
      <c r="I277" s="47">
        <f>F277+34</f>
        <v>44946</v>
      </c>
      <c r="J277" s="47">
        <f>F277+37</f>
        <v>44949</v>
      </c>
      <c r="K277" s="47">
        <f>F277+39</f>
        <v>44951</v>
      </c>
      <c r="L277" s="47">
        <f>F277+40</f>
        <v>44952</v>
      </c>
      <c r="M277" s="47">
        <f>F277+43</f>
        <v>44955</v>
      </c>
      <c r="N277" s="47">
        <f>F277+32</f>
        <v>44944</v>
      </c>
      <c r="O277" s="24"/>
    </row>
    <row r="278" spans="1:15" hidden="1" x14ac:dyDescent="0.35">
      <c r="A278" s="130">
        <v>51</v>
      </c>
      <c r="B278" s="28" t="s">
        <v>1278</v>
      </c>
      <c r="C278" s="134">
        <f t="shared" si="173"/>
        <v>44910</v>
      </c>
      <c r="D278" s="66">
        <f>F278+4</f>
        <v>44921</v>
      </c>
      <c r="E278" s="47">
        <v>44920</v>
      </c>
      <c r="F278" s="47">
        <v>44917</v>
      </c>
      <c r="G278" s="47">
        <f t="shared" si="174"/>
        <v>44947</v>
      </c>
      <c r="H278" s="47">
        <f t="shared" ref="H278:H281" si="175">F278+32</f>
        <v>44949</v>
      </c>
      <c r="I278" s="47">
        <f t="shared" ref="I278:I281" si="176">F278+34</f>
        <v>44951</v>
      </c>
      <c r="J278" s="47">
        <f t="shared" ref="J278:J281" si="177">F278+37</f>
        <v>44954</v>
      </c>
      <c r="K278" s="47">
        <f t="shared" ref="K278:K281" si="178">F278+39</f>
        <v>44956</v>
      </c>
      <c r="L278" s="47">
        <f t="shared" ref="L278:L281" si="179">F278+40</f>
        <v>44957</v>
      </c>
      <c r="M278" s="47">
        <f t="shared" ref="M278:M281" si="180">F278+43</f>
        <v>44960</v>
      </c>
      <c r="N278" s="47">
        <f t="shared" ref="N278:N281" si="181">F278+32</f>
        <v>44949</v>
      </c>
      <c r="O278" s="24"/>
    </row>
    <row r="279" spans="1:15" hidden="1" x14ac:dyDescent="0.35">
      <c r="A279" s="130">
        <v>52</v>
      </c>
      <c r="B279" s="28" t="s">
        <v>1279</v>
      </c>
      <c r="C279" s="134">
        <f t="shared" si="173"/>
        <v>44916</v>
      </c>
      <c r="D279" s="66">
        <f>F279+5</f>
        <v>44928</v>
      </c>
      <c r="E279" s="47" t="s">
        <v>326</v>
      </c>
      <c r="F279" s="47">
        <v>44923</v>
      </c>
      <c r="G279" s="47">
        <f t="shared" si="174"/>
        <v>44953</v>
      </c>
      <c r="H279" s="47">
        <f t="shared" si="175"/>
        <v>44955</v>
      </c>
      <c r="I279" s="47">
        <f t="shared" si="176"/>
        <v>44957</v>
      </c>
      <c r="J279" s="47">
        <f t="shared" si="177"/>
        <v>44960</v>
      </c>
      <c r="K279" s="47">
        <f t="shared" si="178"/>
        <v>44962</v>
      </c>
      <c r="L279" s="47">
        <f t="shared" si="179"/>
        <v>44963</v>
      </c>
      <c r="M279" s="47">
        <f t="shared" si="180"/>
        <v>44966</v>
      </c>
      <c r="N279" s="47">
        <f t="shared" si="181"/>
        <v>44955</v>
      </c>
      <c r="O279" s="24"/>
    </row>
    <row r="280" spans="1:15" hidden="1" x14ac:dyDescent="0.35">
      <c r="A280" s="130">
        <v>1</v>
      </c>
      <c r="B280" s="28" t="s">
        <v>33</v>
      </c>
      <c r="C280" s="134"/>
      <c r="D280" s="66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24"/>
    </row>
    <row r="281" spans="1:15" hidden="1" x14ac:dyDescent="0.35">
      <c r="A281" s="130">
        <v>2</v>
      </c>
      <c r="B281" s="28" t="s">
        <v>1281</v>
      </c>
      <c r="C281" s="134">
        <f t="shared" ref="C281:C291" si="182">F281-7</f>
        <v>44930</v>
      </c>
      <c r="D281" s="66">
        <f>F281-1</f>
        <v>44936</v>
      </c>
      <c r="E281" s="47">
        <f>F281+3</f>
        <v>44940</v>
      </c>
      <c r="F281" s="47">
        <v>44937</v>
      </c>
      <c r="G281" s="47">
        <f t="shared" si="174"/>
        <v>44967</v>
      </c>
      <c r="H281" s="47">
        <f t="shared" si="175"/>
        <v>44969</v>
      </c>
      <c r="I281" s="47">
        <f t="shared" si="176"/>
        <v>44971</v>
      </c>
      <c r="J281" s="47">
        <f t="shared" si="177"/>
        <v>44974</v>
      </c>
      <c r="K281" s="47">
        <f t="shared" si="178"/>
        <v>44976</v>
      </c>
      <c r="L281" s="47">
        <f t="shared" si="179"/>
        <v>44977</v>
      </c>
      <c r="M281" s="47">
        <f t="shared" si="180"/>
        <v>44980</v>
      </c>
      <c r="N281" s="47">
        <f t="shared" si="181"/>
        <v>44969</v>
      </c>
      <c r="O281" s="24"/>
    </row>
    <row r="282" spans="1:15" hidden="1" x14ac:dyDescent="0.35">
      <c r="A282" s="130">
        <v>3</v>
      </c>
      <c r="B282" s="28" t="s">
        <v>1292</v>
      </c>
      <c r="C282" s="134">
        <f t="shared" si="182"/>
        <v>44937</v>
      </c>
      <c r="D282" s="66">
        <f>F282-1</f>
        <v>44943</v>
      </c>
      <c r="E282" s="47" t="s">
        <v>326</v>
      </c>
      <c r="F282" s="47">
        <v>44944</v>
      </c>
      <c r="G282" s="47">
        <f t="shared" ref="G282" si="183">F282+30</f>
        <v>44974</v>
      </c>
      <c r="H282" s="47">
        <f t="shared" ref="H282" si="184">F282+32</f>
        <v>44976</v>
      </c>
      <c r="I282" s="47">
        <f t="shared" ref="I282" si="185">F282+34</f>
        <v>44978</v>
      </c>
      <c r="J282" s="47">
        <f t="shared" ref="J282" si="186">F282+37</f>
        <v>44981</v>
      </c>
      <c r="K282" s="47">
        <f t="shared" ref="K282" si="187">F282+39</f>
        <v>44983</v>
      </c>
      <c r="L282" s="47">
        <f t="shared" ref="L282" si="188">F282+40</f>
        <v>44984</v>
      </c>
      <c r="M282" s="47">
        <f t="shared" ref="M282" si="189">F282+43</f>
        <v>44987</v>
      </c>
      <c r="N282" s="47">
        <f t="shared" ref="N282" si="190">F282+32</f>
        <v>44976</v>
      </c>
      <c r="O282" s="24"/>
    </row>
    <row r="283" spans="1:15" hidden="1" x14ac:dyDescent="0.35">
      <c r="A283" s="130">
        <v>4</v>
      </c>
      <c r="B283" s="28" t="s">
        <v>1302</v>
      </c>
      <c r="C283" s="134">
        <f t="shared" si="182"/>
        <v>44945</v>
      </c>
      <c r="D283" s="66">
        <f>F283-1</f>
        <v>44951</v>
      </c>
      <c r="E283" s="47">
        <f>F283-5</f>
        <v>44947</v>
      </c>
      <c r="F283" s="47">
        <v>44952</v>
      </c>
      <c r="G283" s="47">
        <f t="shared" ref="G283:G284" si="191">F283+30</f>
        <v>44982</v>
      </c>
      <c r="H283" s="47">
        <f t="shared" ref="H283:H284" si="192">F283+32</f>
        <v>44984</v>
      </c>
      <c r="I283" s="47">
        <f t="shared" ref="I283:I284" si="193">F283+34</f>
        <v>44986</v>
      </c>
      <c r="J283" s="47">
        <f t="shared" ref="J283:J284" si="194">F283+37</f>
        <v>44989</v>
      </c>
      <c r="K283" s="47">
        <f t="shared" ref="K283:K284" si="195">F283+39</f>
        <v>44991</v>
      </c>
      <c r="L283" s="47">
        <f t="shared" ref="L283:L284" si="196">F283+40</f>
        <v>44992</v>
      </c>
      <c r="M283" s="47">
        <f t="shared" ref="M283:M284" si="197">F283+43</f>
        <v>44995</v>
      </c>
      <c r="N283" s="47">
        <f t="shared" ref="N283:N284" si="198">F283+32</f>
        <v>44984</v>
      </c>
      <c r="O283" s="24"/>
    </row>
    <row r="284" spans="1:15" hidden="1" x14ac:dyDescent="0.35">
      <c r="A284" s="130">
        <v>5</v>
      </c>
      <c r="B284" s="28" t="s">
        <v>1303</v>
      </c>
      <c r="C284" s="134">
        <f t="shared" si="182"/>
        <v>44952</v>
      </c>
      <c r="D284" s="66">
        <f>F284+6</f>
        <v>44965</v>
      </c>
      <c r="E284" s="47">
        <f>F284+3</f>
        <v>44962</v>
      </c>
      <c r="F284" s="47">
        <v>44959</v>
      </c>
      <c r="G284" s="47">
        <f t="shared" si="191"/>
        <v>44989</v>
      </c>
      <c r="H284" s="47">
        <f t="shared" si="192"/>
        <v>44991</v>
      </c>
      <c r="I284" s="47">
        <f t="shared" si="193"/>
        <v>44993</v>
      </c>
      <c r="J284" s="47">
        <f t="shared" si="194"/>
        <v>44996</v>
      </c>
      <c r="K284" s="47">
        <f t="shared" si="195"/>
        <v>44998</v>
      </c>
      <c r="L284" s="47">
        <f t="shared" si="196"/>
        <v>44999</v>
      </c>
      <c r="M284" s="47">
        <f t="shared" si="197"/>
        <v>45002</v>
      </c>
      <c r="N284" s="47">
        <f t="shared" si="198"/>
        <v>44991</v>
      </c>
      <c r="O284" s="24"/>
    </row>
    <row r="285" spans="1:15" hidden="1" x14ac:dyDescent="0.35">
      <c r="A285" s="130">
        <v>6</v>
      </c>
      <c r="B285" s="28" t="s">
        <v>1308</v>
      </c>
      <c r="C285" s="134">
        <f t="shared" si="182"/>
        <v>44959</v>
      </c>
      <c r="D285" s="66">
        <f>F285+7</f>
        <v>44973</v>
      </c>
      <c r="E285" s="47">
        <f>F285+4</f>
        <v>44970</v>
      </c>
      <c r="F285" s="47">
        <v>44966</v>
      </c>
      <c r="G285" s="47">
        <f t="shared" ref="G285" si="199">F285+30</f>
        <v>44996</v>
      </c>
      <c r="H285" s="47">
        <f t="shared" ref="H285" si="200">F285+32</f>
        <v>44998</v>
      </c>
      <c r="I285" s="47">
        <f t="shared" ref="I285" si="201">F285+34</f>
        <v>45000</v>
      </c>
      <c r="J285" s="47">
        <f t="shared" ref="J285" si="202">F285+37</f>
        <v>45003</v>
      </c>
      <c r="K285" s="47">
        <f t="shared" ref="K285" si="203">F285+39</f>
        <v>45005</v>
      </c>
      <c r="L285" s="47">
        <f t="shared" ref="L285" si="204">F285+40</f>
        <v>45006</v>
      </c>
      <c r="M285" s="47">
        <f t="shared" ref="M285" si="205">F285+43</f>
        <v>45009</v>
      </c>
      <c r="N285" s="47">
        <f t="shared" ref="N285" si="206">F285+32</f>
        <v>44998</v>
      </c>
      <c r="O285" s="24"/>
    </row>
    <row r="286" spans="1:15" hidden="1" x14ac:dyDescent="0.35">
      <c r="A286" s="130">
        <v>7</v>
      </c>
      <c r="B286" s="28" t="s">
        <v>1327</v>
      </c>
      <c r="C286" s="134">
        <f t="shared" si="182"/>
        <v>44966</v>
      </c>
      <c r="D286" s="66">
        <f t="shared" ref="D286:D291" si="207">F286+6</f>
        <v>44979</v>
      </c>
      <c r="E286" s="47">
        <f>F286+3</f>
        <v>44976</v>
      </c>
      <c r="F286" s="47">
        <v>44973</v>
      </c>
      <c r="G286" s="47">
        <f t="shared" ref="G286" si="208">F286+30</f>
        <v>45003</v>
      </c>
      <c r="H286" s="47">
        <f t="shared" ref="H286" si="209">F286+32</f>
        <v>45005</v>
      </c>
      <c r="I286" s="47">
        <f t="shared" ref="I286" si="210">F286+34</f>
        <v>45007</v>
      </c>
      <c r="J286" s="47">
        <f t="shared" ref="J286" si="211">F286+37</f>
        <v>45010</v>
      </c>
      <c r="K286" s="47">
        <f t="shared" ref="K286" si="212">F286+39</f>
        <v>45012</v>
      </c>
      <c r="L286" s="47">
        <f t="shared" ref="L286" si="213">F286+40</f>
        <v>45013</v>
      </c>
      <c r="M286" s="47">
        <f t="shared" ref="M286" si="214">F286+43</f>
        <v>45016</v>
      </c>
      <c r="N286" s="47">
        <f t="shared" ref="N286" si="215">F286+32</f>
        <v>45005</v>
      </c>
      <c r="O286" s="24"/>
    </row>
    <row r="287" spans="1:15" hidden="1" x14ac:dyDescent="0.35">
      <c r="A287" s="130">
        <v>8</v>
      </c>
      <c r="B287" s="28" t="s">
        <v>1338</v>
      </c>
      <c r="C287" s="134">
        <f t="shared" si="182"/>
        <v>44973</v>
      </c>
      <c r="D287" s="66">
        <f t="shared" si="207"/>
        <v>44986</v>
      </c>
      <c r="E287" s="47">
        <f>F287+4</f>
        <v>44984</v>
      </c>
      <c r="F287" s="47">
        <v>44980</v>
      </c>
      <c r="G287" s="47">
        <f t="shared" ref="G287" si="216">F287+30</f>
        <v>45010</v>
      </c>
      <c r="H287" s="47">
        <f t="shared" ref="H287" si="217">F287+32</f>
        <v>45012</v>
      </c>
      <c r="I287" s="47">
        <f t="shared" ref="I287" si="218">F287+34</f>
        <v>45014</v>
      </c>
      <c r="J287" s="47">
        <f t="shared" ref="J287" si="219">F287+37</f>
        <v>45017</v>
      </c>
      <c r="K287" s="47">
        <f t="shared" ref="K287:K293" si="220">F287+46</f>
        <v>45026</v>
      </c>
      <c r="L287" s="47">
        <f t="shared" ref="L287" si="221">F287+40</f>
        <v>45020</v>
      </c>
      <c r="M287" s="47">
        <f t="shared" ref="M287" si="222">F287+43</f>
        <v>45023</v>
      </c>
      <c r="N287" s="47">
        <f t="shared" ref="N287" si="223">F287+32</f>
        <v>45012</v>
      </c>
      <c r="O287" s="24"/>
    </row>
    <row r="288" spans="1:15" hidden="1" x14ac:dyDescent="0.35">
      <c r="A288" s="130">
        <v>9</v>
      </c>
      <c r="B288" s="28" t="s">
        <v>1343</v>
      </c>
      <c r="C288" s="134">
        <f t="shared" si="182"/>
        <v>44980</v>
      </c>
      <c r="D288" s="66">
        <f t="shared" si="207"/>
        <v>44993</v>
      </c>
      <c r="E288" s="47">
        <f>F288+3</f>
        <v>44990</v>
      </c>
      <c r="F288" s="47">
        <v>44987</v>
      </c>
      <c r="G288" s="47">
        <f t="shared" ref="G288" si="224">F288+30</f>
        <v>45017</v>
      </c>
      <c r="H288" s="47">
        <f t="shared" ref="H288" si="225">F288+32</f>
        <v>45019</v>
      </c>
      <c r="I288" s="47">
        <f t="shared" ref="I288" si="226">F288+34</f>
        <v>45021</v>
      </c>
      <c r="J288" s="47">
        <f t="shared" ref="J288" si="227">F288+37</f>
        <v>45024</v>
      </c>
      <c r="K288" s="47">
        <f t="shared" si="220"/>
        <v>45033</v>
      </c>
      <c r="L288" s="47">
        <f t="shared" ref="L288" si="228">F288+40</f>
        <v>45027</v>
      </c>
      <c r="M288" s="47">
        <f t="shared" ref="M288" si="229">F288+43</f>
        <v>45030</v>
      </c>
      <c r="N288" s="47">
        <f t="shared" ref="N288" si="230">F288+32</f>
        <v>45019</v>
      </c>
      <c r="O288" s="24"/>
    </row>
    <row r="289" spans="1:15" hidden="1" x14ac:dyDescent="0.35">
      <c r="A289" s="130">
        <v>10</v>
      </c>
      <c r="B289" s="28" t="s">
        <v>1387</v>
      </c>
      <c r="C289" s="134">
        <f t="shared" si="182"/>
        <v>44987</v>
      </c>
      <c r="D289" s="66">
        <f t="shared" si="207"/>
        <v>45000</v>
      </c>
      <c r="E289" s="47">
        <f>F289+4</f>
        <v>44998</v>
      </c>
      <c r="F289" s="47">
        <v>44994</v>
      </c>
      <c r="G289" s="47">
        <f t="shared" ref="G289" si="231">F289+30</f>
        <v>45024</v>
      </c>
      <c r="H289" s="47">
        <f t="shared" ref="H289" si="232">F289+32</f>
        <v>45026</v>
      </c>
      <c r="I289" s="47">
        <f t="shared" ref="I289" si="233">F289+34</f>
        <v>45028</v>
      </c>
      <c r="J289" s="47">
        <f t="shared" ref="J289" si="234">F289+37</f>
        <v>45031</v>
      </c>
      <c r="K289" s="47">
        <f t="shared" si="220"/>
        <v>45040</v>
      </c>
      <c r="L289" s="47">
        <f t="shared" ref="L289" si="235">F289+40</f>
        <v>45034</v>
      </c>
      <c r="M289" s="47">
        <f t="shared" ref="M289" si="236">F289+43</f>
        <v>45037</v>
      </c>
      <c r="N289" s="47">
        <f t="shared" ref="N289" si="237">F289+32</f>
        <v>45026</v>
      </c>
      <c r="O289" s="24"/>
    </row>
    <row r="290" spans="1:15" hidden="1" x14ac:dyDescent="0.35">
      <c r="A290" s="130">
        <v>11</v>
      </c>
      <c r="B290" s="28" t="s">
        <v>1359</v>
      </c>
      <c r="C290" s="134">
        <f t="shared" si="182"/>
        <v>44994</v>
      </c>
      <c r="D290" s="66">
        <f t="shared" si="207"/>
        <v>45007</v>
      </c>
      <c r="E290" s="47">
        <f>F290+3</f>
        <v>45004</v>
      </c>
      <c r="F290" s="47">
        <v>45001</v>
      </c>
      <c r="G290" s="47">
        <f t="shared" ref="G290" si="238">F290+30</f>
        <v>45031</v>
      </c>
      <c r="H290" s="47">
        <f t="shared" ref="H290" si="239">F290+32</f>
        <v>45033</v>
      </c>
      <c r="I290" s="47">
        <f t="shared" ref="I290" si="240">F290+34</f>
        <v>45035</v>
      </c>
      <c r="J290" s="47">
        <f t="shared" ref="J290" si="241">F290+37</f>
        <v>45038</v>
      </c>
      <c r="K290" s="47">
        <f t="shared" si="220"/>
        <v>45047</v>
      </c>
      <c r="L290" s="47">
        <f t="shared" ref="L290" si="242">F290+40</f>
        <v>45041</v>
      </c>
      <c r="M290" s="47">
        <f t="shared" ref="M290" si="243">F290+43</f>
        <v>45044</v>
      </c>
      <c r="N290" s="47">
        <f t="shared" ref="N290" si="244">F290+32</f>
        <v>45033</v>
      </c>
      <c r="O290" s="24"/>
    </row>
    <row r="291" spans="1:15" hidden="1" x14ac:dyDescent="0.35">
      <c r="A291" s="130">
        <v>12</v>
      </c>
      <c r="B291" s="28" t="s">
        <v>1368</v>
      </c>
      <c r="C291" s="134">
        <f t="shared" si="182"/>
        <v>45001</v>
      </c>
      <c r="D291" s="66">
        <f t="shared" si="207"/>
        <v>45014</v>
      </c>
      <c r="E291" s="47">
        <f>F291+3</f>
        <v>45011</v>
      </c>
      <c r="F291" s="47">
        <v>45008</v>
      </c>
      <c r="G291" s="47">
        <f t="shared" ref="G291" si="245">F291+30</f>
        <v>45038</v>
      </c>
      <c r="H291" s="47">
        <f t="shared" ref="H291" si="246">F291+32</f>
        <v>45040</v>
      </c>
      <c r="I291" s="47">
        <f t="shared" ref="I291" si="247">F291+34</f>
        <v>45042</v>
      </c>
      <c r="J291" s="47">
        <f t="shared" ref="J291" si="248">F291+37</f>
        <v>45045</v>
      </c>
      <c r="K291" s="47">
        <f t="shared" si="220"/>
        <v>45054</v>
      </c>
      <c r="L291" s="47">
        <f t="shared" ref="L291" si="249">F291+40</f>
        <v>45048</v>
      </c>
      <c r="M291" s="47">
        <f t="shared" ref="M291" si="250">F291+43</f>
        <v>45051</v>
      </c>
      <c r="N291" s="47">
        <f t="shared" ref="N291" si="251">F291+32</f>
        <v>45040</v>
      </c>
      <c r="O291" s="24"/>
    </row>
    <row r="292" spans="1:15" hidden="1" x14ac:dyDescent="0.35">
      <c r="A292" s="130">
        <v>14</v>
      </c>
      <c r="B292" s="28" t="s">
        <v>33</v>
      </c>
      <c r="C292" s="134"/>
      <c r="D292" s="66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24"/>
    </row>
    <row r="293" spans="1:15" hidden="1" x14ac:dyDescent="0.35">
      <c r="A293" s="130">
        <v>15</v>
      </c>
      <c r="B293" s="28" t="s">
        <v>1421</v>
      </c>
      <c r="C293" s="134">
        <f t="shared" ref="C293:C295" si="252">F293-7</f>
        <v>45021</v>
      </c>
      <c r="D293" s="66" t="s">
        <v>326</v>
      </c>
      <c r="E293" s="47">
        <f>F293+3</f>
        <v>45031</v>
      </c>
      <c r="F293" s="47">
        <v>45028</v>
      </c>
      <c r="G293" s="47">
        <f t="shared" ref="G293" si="253">F293+30</f>
        <v>45058</v>
      </c>
      <c r="H293" s="47">
        <f t="shared" ref="H293" si="254">F293+32</f>
        <v>45060</v>
      </c>
      <c r="I293" s="47">
        <f t="shared" ref="I293" si="255">F293+34</f>
        <v>45062</v>
      </c>
      <c r="J293" s="47">
        <f t="shared" ref="J293" si="256">F293+37</f>
        <v>45065</v>
      </c>
      <c r="K293" s="47">
        <f t="shared" si="220"/>
        <v>45074</v>
      </c>
      <c r="L293" s="47">
        <f t="shared" ref="L293" si="257">F293+40</f>
        <v>45068</v>
      </c>
      <c r="M293" s="47">
        <f t="shared" ref="M293" si="258">F293+43</f>
        <v>45071</v>
      </c>
      <c r="N293" s="47">
        <f t="shared" ref="N293" si="259">F293+32</f>
        <v>45060</v>
      </c>
      <c r="O293" s="24"/>
    </row>
    <row r="294" spans="1:15" hidden="1" x14ac:dyDescent="0.35">
      <c r="A294" s="130">
        <v>16</v>
      </c>
      <c r="B294" s="28" t="s">
        <v>1388</v>
      </c>
      <c r="C294" s="134">
        <f t="shared" si="252"/>
        <v>45027</v>
      </c>
      <c r="D294" s="66">
        <f>F294+3</f>
        <v>45037</v>
      </c>
      <c r="E294" s="47" t="s">
        <v>326</v>
      </c>
      <c r="F294" s="47">
        <v>45034</v>
      </c>
      <c r="G294" s="47">
        <f t="shared" ref="G294" si="260">F294+30</f>
        <v>45064</v>
      </c>
      <c r="H294" s="47">
        <f t="shared" ref="H294" si="261">F294+32</f>
        <v>45066</v>
      </c>
      <c r="I294" s="47">
        <f t="shared" ref="I294" si="262">F294+34</f>
        <v>45068</v>
      </c>
      <c r="J294" s="47">
        <f t="shared" ref="J294" si="263">F294+37</f>
        <v>45071</v>
      </c>
      <c r="K294" s="47">
        <f t="shared" ref="K294" si="264">F294+46</f>
        <v>45080</v>
      </c>
      <c r="L294" s="47">
        <f t="shared" ref="L294" si="265">F294+40</f>
        <v>45074</v>
      </c>
      <c r="M294" s="47">
        <f t="shared" ref="M294" si="266">F294+43</f>
        <v>45077</v>
      </c>
      <c r="N294" s="47">
        <f t="shared" ref="N294" si="267">F294+32</f>
        <v>45066</v>
      </c>
      <c r="O294" s="24"/>
    </row>
    <row r="295" spans="1:15" hidden="1" x14ac:dyDescent="0.35">
      <c r="A295" s="130">
        <v>16</v>
      </c>
      <c r="B295" s="28" t="s">
        <v>1403</v>
      </c>
      <c r="C295" s="134">
        <f t="shared" si="252"/>
        <v>45029</v>
      </c>
      <c r="D295" s="66">
        <f>F295+6</f>
        <v>45042</v>
      </c>
      <c r="E295" s="47">
        <f>F295+3</f>
        <v>45039</v>
      </c>
      <c r="F295" s="47">
        <v>45036</v>
      </c>
      <c r="G295" s="47">
        <f t="shared" ref="G295" si="268">F295+30</f>
        <v>45066</v>
      </c>
      <c r="H295" s="47">
        <f t="shared" ref="H295" si="269">F295+32</f>
        <v>45068</v>
      </c>
      <c r="I295" s="47">
        <f t="shared" ref="I295" si="270">F295+34</f>
        <v>45070</v>
      </c>
      <c r="J295" s="47">
        <f t="shared" ref="J295" si="271">F295+37</f>
        <v>45073</v>
      </c>
      <c r="K295" s="47">
        <f t="shared" ref="K295" si="272">F295+46</f>
        <v>45082</v>
      </c>
      <c r="L295" s="47">
        <f t="shared" ref="L295" si="273">F295+40</f>
        <v>45076</v>
      </c>
      <c r="M295" s="47">
        <f t="shared" ref="M295" si="274">F295+43</f>
        <v>45079</v>
      </c>
      <c r="N295" s="47">
        <f t="shared" ref="N295" si="275">F295+32</f>
        <v>45068</v>
      </c>
      <c r="O295" s="24"/>
    </row>
    <row r="296" spans="1:15" hidden="1" x14ac:dyDescent="0.35">
      <c r="A296" s="130">
        <v>17</v>
      </c>
      <c r="B296" s="28" t="s">
        <v>33</v>
      </c>
      <c r="C296" s="134"/>
      <c r="D296" s="66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24"/>
    </row>
    <row r="297" spans="1:15" hidden="1" x14ac:dyDescent="0.35">
      <c r="A297" s="130">
        <v>18</v>
      </c>
      <c r="B297" s="28" t="s">
        <v>1413</v>
      </c>
      <c r="C297" s="134">
        <f t="shared" ref="C297" si="276">F297-7</f>
        <v>45043</v>
      </c>
      <c r="D297" s="66">
        <f>F297+6</f>
        <v>45056</v>
      </c>
      <c r="E297" s="47">
        <f>F297+2</f>
        <v>45052</v>
      </c>
      <c r="F297" s="47">
        <v>45050</v>
      </c>
      <c r="G297" s="47">
        <f t="shared" ref="G297" si="277">F297+30</f>
        <v>45080</v>
      </c>
      <c r="H297" s="47">
        <f t="shared" ref="H297" si="278">F297+32</f>
        <v>45082</v>
      </c>
      <c r="I297" s="47">
        <f t="shared" ref="I297" si="279">F297+34</f>
        <v>45084</v>
      </c>
      <c r="J297" s="47">
        <f t="shared" ref="J297" si="280">F297+37</f>
        <v>45087</v>
      </c>
      <c r="K297" s="47">
        <f t="shared" ref="K297" si="281">F297+46</f>
        <v>45096</v>
      </c>
      <c r="L297" s="47">
        <f t="shared" ref="L297" si="282">F297+40</f>
        <v>45090</v>
      </c>
      <c r="M297" s="47">
        <f t="shared" ref="M297" si="283">F297+43</f>
        <v>45093</v>
      </c>
      <c r="N297" s="47">
        <f t="shared" ref="N297" si="284">F297+32</f>
        <v>45082</v>
      </c>
      <c r="O297" s="24"/>
    </row>
    <row r="298" spans="1:15" hidden="1" x14ac:dyDescent="0.35">
      <c r="A298" s="130">
        <v>18</v>
      </c>
      <c r="B298" s="28" t="s">
        <v>33</v>
      </c>
      <c r="C298" s="134"/>
      <c r="D298" s="66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24"/>
    </row>
    <row r="299" spans="1:15" hidden="1" x14ac:dyDescent="0.35">
      <c r="A299" s="130">
        <v>19</v>
      </c>
      <c r="B299" s="28" t="s">
        <v>1422</v>
      </c>
      <c r="C299" s="134">
        <f t="shared" ref="C299:C315" si="285">F299-7</f>
        <v>45050</v>
      </c>
      <c r="D299" s="66">
        <f>F299+6</f>
        <v>45063</v>
      </c>
      <c r="E299" s="47">
        <f>F299+3</f>
        <v>45060</v>
      </c>
      <c r="F299" s="47">
        <v>45057</v>
      </c>
      <c r="G299" s="47">
        <f t="shared" ref="G299" si="286">F299+30</f>
        <v>45087</v>
      </c>
      <c r="H299" s="47">
        <f t="shared" ref="H299" si="287">F299+32</f>
        <v>45089</v>
      </c>
      <c r="I299" s="47">
        <f t="shared" ref="I299" si="288">F299+34</f>
        <v>45091</v>
      </c>
      <c r="J299" s="47">
        <f t="shared" ref="J299" si="289">F299+37</f>
        <v>45094</v>
      </c>
      <c r="K299" s="47">
        <f t="shared" ref="K299" si="290">F299+46</f>
        <v>45103</v>
      </c>
      <c r="L299" s="47">
        <f t="shared" ref="L299" si="291">F299+40</f>
        <v>45097</v>
      </c>
      <c r="M299" s="47">
        <f t="shared" ref="M299" si="292">F299+43</f>
        <v>45100</v>
      </c>
      <c r="N299" s="47">
        <f t="shared" ref="N299" si="293">F299+32</f>
        <v>45089</v>
      </c>
      <c r="O299" s="24"/>
    </row>
    <row r="300" spans="1:15" hidden="1" x14ac:dyDescent="0.35">
      <c r="A300" s="130">
        <v>20</v>
      </c>
      <c r="B300" s="28" t="s">
        <v>1431</v>
      </c>
      <c r="C300" s="134">
        <f t="shared" si="285"/>
        <v>45058</v>
      </c>
      <c r="D300" s="66">
        <f>F300+4</f>
        <v>45069</v>
      </c>
      <c r="E300" s="47">
        <f>F300+5</f>
        <v>45070</v>
      </c>
      <c r="F300" s="47">
        <v>45065</v>
      </c>
      <c r="G300" s="47">
        <f t="shared" ref="G300" si="294">F300+30</f>
        <v>45095</v>
      </c>
      <c r="H300" s="47">
        <f t="shared" ref="H300" si="295">F300+32</f>
        <v>45097</v>
      </c>
      <c r="I300" s="47">
        <f t="shared" ref="I300" si="296">F300+34</f>
        <v>45099</v>
      </c>
      <c r="J300" s="47">
        <f t="shared" ref="J300" si="297">F300+37</f>
        <v>45102</v>
      </c>
      <c r="K300" s="47">
        <f t="shared" ref="K300" si="298">F300+46</f>
        <v>45111</v>
      </c>
      <c r="L300" s="47">
        <f t="shared" ref="L300" si="299">F300+40</f>
        <v>45105</v>
      </c>
      <c r="M300" s="47">
        <f t="shared" ref="M300" si="300">F300+43</f>
        <v>45108</v>
      </c>
      <c r="N300" s="47">
        <f t="shared" ref="N300" si="301">F300+32</f>
        <v>45097</v>
      </c>
      <c r="O300" s="24"/>
    </row>
    <row r="301" spans="1:15" hidden="1" x14ac:dyDescent="0.35">
      <c r="A301" s="130">
        <v>21</v>
      </c>
      <c r="B301" s="28" t="s">
        <v>1448</v>
      </c>
      <c r="C301" s="134">
        <f t="shared" si="285"/>
        <v>45065</v>
      </c>
      <c r="D301" s="66">
        <f>F301+5</f>
        <v>45077</v>
      </c>
      <c r="E301" s="47">
        <f t="shared" ref="E301:E303" si="302">F301+3</f>
        <v>45075</v>
      </c>
      <c r="F301" s="47">
        <v>45072</v>
      </c>
      <c r="G301" s="47">
        <f t="shared" ref="G301" si="303">F301+30</f>
        <v>45102</v>
      </c>
      <c r="H301" s="47">
        <f t="shared" ref="H301" si="304">F301+32</f>
        <v>45104</v>
      </c>
      <c r="I301" s="47">
        <f t="shared" ref="I301" si="305">F301+34</f>
        <v>45106</v>
      </c>
      <c r="J301" s="47">
        <f t="shared" ref="J301" si="306">F301+37</f>
        <v>45109</v>
      </c>
      <c r="K301" s="47">
        <f t="shared" ref="K301" si="307">F301+46</f>
        <v>45118</v>
      </c>
      <c r="L301" s="47">
        <f t="shared" ref="L301" si="308">F301+40</f>
        <v>45112</v>
      </c>
      <c r="M301" s="47">
        <f t="shared" ref="M301" si="309">F301+43</f>
        <v>45115</v>
      </c>
      <c r="N301" s="47">
        <f t="shared" ref="N301" si="310">F301+32</f>
        <v>45104</v>
      </c>
      <c r="O301" s="24"/>
    </row>
    <row r="302" spans="1:15" hidden="1" x14ac:dyDescent="0.35">
      <c r="A302" s="130">
        <v>22</v>
      </c>
      <c r="B302" s="28" t="s">
        <v>1458</v>
      </c>
      <c r="C302" s="134">
        <f t="shared" si="285"/>
        <v>45071</v>
      </c>
      <c r="D302" s="66">
        <f>F302+6</f>
        <v>45084</v>
      </c>
      <c r="E302" s="47">
        <f t="shared" si="302"/>
        <v>45081</v>
      </c>
      <c r="F302" s="47">
        <v>45078</v>
      </c>
      <c r="G302" s="47">
        <f t="shared" ref="G302" si="311">F302+30</f>
        <v>45108</v>
      </c>
      <c r="H302" s="47">
        <f t="shared" ref="H302" si="312">F302+32</f>
        <v>45110</v>
      </c>
      <c r="I302" s="47">
        <f t="shared" ref="I302" si="313">F302+34</f>
        <v>45112</v>
      </c>
      <c r="J302" s="47">
        <f t="shared" ref="J302" si="314">F302+37</f>
        <v>45115</v>
      </c>
      <c r="K302" s="47">
        <f t="shared" ref="K302" si="315">F302+46</f>
        <v>45124</v>
      </c>
      <c r="L302" s="47">
        <f t="shared" ref="L302" si="316">F302+40</f>
        <v>45118</v>
      </c>
      <c r="M302" s="47">
        <f t="shared" ref="M302" si="317">F302+43</f>
        <v>45121</v>
      </c>
      <c r="N302" s="47">
        <f t="shared" ref="N302" si="318">F302+32</f>
        <v>45110</v>
      </c>
      <c r="O302" s="24"/>
    </row>
    <row r="303" spans="1:15" hidden="1" x14ac:dyDescent="0.35">
      <c r="A303" s="130">
        <v>23</v>
      </c>
      <c r="B303" s="28" t="s">
        <v>1465</v>
      </c>
      <c r="C303" s="134">
        <f t="shared" si="285"/>
        <v>45078</v>
      </c>
      <c r="D303" s="66">
        <f>F303+6</f>
        <v>45091</v>
      </c>
      <c r="E303" s="47">
        <f t="shared" si="302"/>
        <v>45088</v>
      </c>
      <c r="F303" s="47">
        <v>45085</v>
      </c>
      <c r="G303" s="47">
        <f t="shared" ref="G303" si="319">F303+30</f>
        <v>45115</v>
      </c>
      <c r="H303" s="47">
        <f t="shared" ref="H303" si="320">F303+32</f>
        <v>45117</v>
      </c>
      <c r="I303" s="47">
        <f t="shared" ref="I303" si="321">F303+34</f>
        <v>45119</v>
      </c>
      <c r="J303" s="47">
        <f t="shared" ref="J303" si="322">F303+37</f>
        <v>45122</v>
      </c>
      <c r="K303" s="47">
        <f t="shared" ref="K303" si="323">F303+46</f>
        <v>45131</v>
      </c>
      <c r="L303" s="47">
        <f t="shared" ref="L303" si="324">F303+40</f>
        <v>45125</v>
      </c>
      <c r="M303" s="47">
        <f t="shared" ref="M303" si="325">F303+43</f>
        <v>45128</v>
      </c>
      <c r="N303" s="47">
        <f t="shared" ref="N303" si="326">F303+32</f>
        <v>45117</v>
      </c>
      <c r="O303" s="24"/>
    </row>
    <row r="304" spans="1:15" hidden="1" x14ac:dyDescent="0.35">
      <c r="A304" s="130">
        <v>24</v>
      </c>
      <c r="B304" s="28" t="s">
        <v>1472</v>
      </c>
      <c r="C304" s="134">
        <f t="shared" si="285"/>
        <v>45087</v>
      </c>
      <c r="D304" s="66">
        <f>F304+7</f>
        <v>45101</v>
      </c>
      <c r="E304" s="47">
        <f>F304+2</f>
        <v>45096</v>
      </c>
      <c r="F304" s="47">
        <v>45094</v>
      </c>
      <c r="G304" s="47">
        <f t="shared" ref="G304" si="327">F304+30</f>
        <v>45124</v>
      </c>
      <c r="H304" s="47">
        <f t="shared" ref="H304" si="328">F304+32</f>
        <v>45126</v>
      </c>
      <c r="I304" s="47">
        <f t="shared" ref="I304" si="329">F304+34</f>
        <v>45128</v>
      </c>
      <c r="J304" s="47">
        <f t="shared" ref="J304" si="330">F304+37</f>
        <v>45131</v>
      </c>
      <c r="K304" s="47">
        <f t="shared" ref="K304" si="331">F304+46</f>
        <v>45140</v>
      </c>
      <c r="L304" s="47">
        <f t="shared" ref="L304" si="332">F304+40</f>
        <v>45134</v>
      </c>
      <c r="M304" s="47">
        <f t="shared" ref="M304" si="333">F304+43</f>
        <v>45137</v>
      </c>
      <c r="N304" s="47">
        <f t="shared" ref="N304" si="334">F304+32</f>
        <v>45126</v>
      </c>
      <c r="O304" s="24"/>
    </row>
    <row r="305" spans="1:15" hidden="1" x14ac:dyDescent="0.35">
      <c r="A305" s="130">
        <v>25</v>
      </c>
      <c r="B305" s="28" t="s">
        <v>1479</v>
      </c>
      <c r="C305" s="134">
        <f t="shared" si="285"/>
        <v>45094</v>
      </c>
      <c r="D305" s="66">
        <f>F305+7</f>
        <v>45108</v>
      </c>
      <c r="E305" s="47">
        <f>F305+3</f>
        <v>45104</v>
      </c>
      <c r="F305" s="47">
        <v>45101</v>
      </c>
      <c r="G305" s="47">
        <f t="shared" ref="G305" si="335">F305+30</f>
        <v>45131</v>
      </c>
      <c r="H305" s="47">
        <f t="shared" ref="H305" si="336">F305+32</f>
        <v>45133</v>
      </c>
      <c r="I305" s="47">
        <f t="shared" ref="I305" si="337">F305+34</f>
        <v>45135</v>
      </c>
      <c r="J305" s="47">
        <f t="shared" ref="J305" si="338">F305+37</f>
        <v>45138</v>
      </c>
      <c r="K305" s="47">
        <f t="shared" ref="K305" si="339">F305+46</f>
        <v>45147</v>
      </c>
      <c r="L305" s="47">
        <f t="shared" ref="L305" si="340">F305+40</f>
        <v>45141</v>
      </c>
      <c r="M305" s="47">
        <f t="shared" ref="M305" si="341">F305+43</f>
        <v>45144</v>
      </c>
      <c r="N305" s="47">
        <f t="shared" ref="N305" si="342">F305+32</f>
        <v>45133</v>
      </c>
      <c r="O305" s="24"/>
    </row>
    <row r="306" spans="1:15" hidden="1" x14ac:dyDescent="0.35">
      <c r="A306" s="130">
        <v>26</v>
      </c>
      <c r="B306" s="28" t="s">
        <v>1491</v>
      </c>
      <c r="C306" s="134">
        <f t="shared" si="285"/>
        <v>45099</v>
      </c>
      <c r="D306" s="66">
        <f>F306+8</f>
        <v>45114</v>
      </c>
      <c r="E306" s="47">
        <f>F306+3</f>
        <v>45109</v>
      </c>
      <c r="F306" s="47">
        <v>45106</v>
      </c>
      <c r="G306" s="47">
        <f t="shared" ref="G306" si="343">F306+30</f>
        <v>45136</v>
      </c>
      <c r="H306" s="47">
        <f t="shared" ref="H306" si="344">F306+32</f>
        <v>45138</v>
      </c>
      <c r="I306" s="47">
        <f t="shared" ref="I306" si="345">F306+34</f>
        <v>45140</v>
      </c>
      <c r="J306" s="47">
        <f t="shared" ref="J306" si="346">F306+37</f>
        <v>45143</v>
      </c>
      <c r="K306" s="47">
        <f t="shared" ref="K306" si="347">F306+46</f>
        <v>45152</v>
      </c>
      <c r="L306" s="47">
        <f t="shared" ref="L306" si="348">F306+40</f>
        <v>45146</v>
      </c>
      <c r="M306" s="47">
        <f t="shared" ref="M306" si="349">F306+43</f>
        <v>45149</v>
      </c>
      <c r="N306" s="47">
        <f t="shared" ref="N306" si="350">F306+32</f>
        <v>45138</v>
      </c>
      <c r="O306" s="24"/>
    </row>
    <row r="307" spans="1:15" hidden="1" x14ac:dyDescent="0.35">
      <c r="A307" s="130">
        <v>27</v>
      </c>
      <c r="B307" s="28" t="s">
        <v>1497</v>
      </c>
      <c r="C307" s="134">
        <f t="shared" si="285"/>
        <v>45106</v>
      </c>
      <c r="D307" s="66">
        <f t="shared" ref="D307:D311" si="351">F307+6</f>
        <v>45119</v>
      </c>
      <c r="E307" s="47">
        <f t="shared" ref="E307" si="352">F307+3</f>
        <v>45116</v>
      </c>
      <c r="F307" s="47">
        <v>45113</v>
      </c>
      <c r="G307" s="47">
        <f t="shared" ref="G307" si="353">F307+30</f>
        <v>45143</v>
      </c>
      <c r="H307" s="47">
        <f t="shared" ref="H307" si="354">F307+32</f>
        <v>45145</v>
      </c>
      <c r="I307" s="47">
        <f t="shared" ref="I307" si="355">F307+34</f>
        <v>45147</v>
      </c>
      <c r="J307" s="47">
        <f t="shared" ref="J307" si="356">F307+37</f>
        <v>45150</v>
      </c>
      <c r="K307" s="47">
        <f t="shared" ref="K307" si="357">F307+46</f>
        <v>45159</v>
      </c>
      <c r="L307" s="47">
        <f t="shared" ref="L307" si="358">F307+40</f>
        <v>45153</v>
      </c>
      <c r="M307" s="47">
        <f t="shared" ref="M307" si="359">F307+43</f>
        <v>45156</v>
      </c>
      <c r="N307" s="47">
        <f t="shared" ref="N307" si="360">F307+32</f>
        <v>45145</v>
      </c>
      <c r="O307" s="24"/>
    </row>
    <row r="308" spans="1:15" hidden="1" x14ac:dyDescent="0.35">
      <c r="A308" s="130">
        <v>28</v>
      </c>
      <c r="B308" s="28" t="s">
        <v>1508</v>
      </c>
      <c r="C308" s="134">
        <f t="shared" si="285"/>
        <v>45113</v>
      </c>
      <c r="D308" s="66">
        <f t="shared" si="351"/>
        <v>45126</v>
      </c>
      <c r="E308" s="47">
        <f>F308+3</f>
        <v>45123</v>
      </c>
      <c r="F308" s="47">
        <v>45120</v>
      </c>
      <c r="G308" s="47">
        <f t="shared" ref="G308:G309" si="361">F308+30</f>
        <v>45150</v>
      </c>
      <c r="H308" s="47">
        <f t="shared" ref="H308:H309" si="362">F308+32</f>
        <v>45152</v>
      </c>
      <c r="I308" s="47">
        <f t="shared" ref="I308:I309" si="363">F308+34</f>
        <v>45154</v>
      </c>
      <c r="J308" s="47">
        <f t="shared" ref="J308:J309" si="364">F308+37</f>
        <v>45157</v>
      </c>
      <c r="K308" s="47">
        <f t="shared" ref="K308:K309" si="365">F308+46</f>
        <v>45166</v>
      </c>
      <c r="L308" s="47">
        <f t="shared" ref="L308:L309" si="366">F308+40</f>
        <v>45160</v>
      </c>
      <c r="M308" s="47">
        <f t="shared" ref="M308:M309" si="367">F308+43</f>
        <v>45163</v>
      </c>
      <c r="N308" s="47">
        <f t="shared" ref="N308:N309" si="368">F308+32</f>
        <v>45152</v>
      </c>
      <c r="O308" s="24"/>
    </row>
    <row r="309" spans="1:15" hidden="1" x14ac:dyDescent="0.35">
      <c r="A309" s="130">
        <v>29</v>
      </c>
      <c r="B309" s="28" t="s">
        <v>1509</v>
      </c>
      <c r="C309" s="134">
        <f t="shared" si="285"/>
        <v>45120</v>
      </c>
      <c r="D309" s="66">
        <f t="shared" si="351"/>
        <v>45133</v>
      </c>
      <c r="E309" s="47">
        <f t="shared" ref="E309:E310" si="369">F309+3</f>
        <v>45130</v>
      </c>
      <c r="F309" s="47">
        <v>45127</v>
      </c>
      <c r="G309" s="47">
        <f t="shared" si="361"/>
        <v>45157</v>
      </c>
      <c r="H309" s="47">
        <f t="shared" si="362"/>
        <v>45159</v>
      </c>
      <c r="I309" s="47">
        <f t="shared" si="363"/>
        <v>45161</v>
      </c>
      <c r="J309" s="47">
        <f t="shared" si="364"/>
        <v>45164</v>
      </c>
      <c r="K309" s="47">
        <f t="shared" si="365"/>
        <v>45173</v>
      </c>
      <c r="L309" s="47">
        <f t="shared" si="366"/>
        <v>45167</v>
      </c>
      <c r="M309" s="47">
        <f t="shared" si="367"/>
        <v>45170</v>
      </c>
      <c r="N309" s="47">
        <f t="shared" si="368"/>
        <v>45159</v>
      </c>
      <c r="O309" s="24"/>
    </row>
    <row r="310" spans="1:15" hidden="1" x14ac:dyDescent="0.35">
      <c r="A310" s="130">
        <v>30</v>
      </c>
      <c r="B310" s="28" t="s">
        <v>1537</v>
      </c>
      <c r="C310" s="134">
        <f t="shared" si="285"/>
        <v>45127</v>
      </c>
      <c r="D310" s="66">
        <f t="shared" si="351"/>
        <v>45140</v>
      </c>
      <c r="E310" s="47">
        <f t="shared" si="369"/>
        <v>45137</v>
      </c>
      <c r="F310" s="47">
        <v>45134</v>
      </c>
      <c r="G310" s="47">
        <f t="shared" ref="G310" si="370">F310+30</f>
        <v>45164</v>
      </c>
      <c r="H310" s="47">
        <f t="shared" ref="H310" si="371">F310+32</f>
        <v>45166</v>
      </c>
      <c r="I310" s="47">
        <f t="shared" ref="I310" si="372">F310+34</f>
        <v>45168</v>
      </c>
      <c r="J310" s="47">
        <f t="shared" ref="J310" si="373">F310+37</f>
        <v>45171</v>
      </c>
      <c r="K310" s="47">
        <f t="shared" ref="K310" si="374">F310+46</f>
        <v>45180</v>
      </c>
      <c r="L310" s="47">
        <f t="shared" ref="L310" si="375">F310+40</f>
        <v>45174</v>
      </c>
      <c r="M310" s="47">
        <f t="shared" ref="M310" si="376">F310+43</f>
        <v>45177</v>
      </c>
      <c r="N310" s="47">
        <f t="shared" ref="N310" si="377">F310+32</f>
        <v>45166</v>
      </c>
      <c r="O310" s="24"/>
    </row>
    <row r="311" spans="1:15" hidden="1" x14ac:dyDescent="0.35">
      <c r="A311" s="130">
        <v>31</v>
      </c>
      <c r="B311" s="28" t="s">
        <v>1549</v>
      </c>
      <c r="C311" s="134">
        <f t="shared" si="285"/>
        <v>45136</v>
      </c>
      <c r="D311" s="66">
        <f t="shared" si="351"/>
        <v>45149</v>
      </c>
      <c r="E311" s="47">
        <f>F311+2</f>
        <v>45145</v>
      </c>
      <c r="F311" s="47">
        <v>45143</v>
      </c>
      <c r="G311" s="47">
        <f t="shared" ref="G311" si="378">F311+30</f>
        <v>45173</v>
      </c>
      <c r="H311" s="47">
        <f t="shared" ref="H311" si="379">F311+32</f>
        <v>45175</v>
      </c>
      <c r="I311" s="47">
        <f t="shared" ref="I311" si="380">F311+34</f>
        <v>45177</v>
      </c>
      <c r="J311" s="47">
        <f t="shared" ref="J311" si="381">F311+37</f>
        <v>45180</v>
      </c>
      <c r="K311" s="47">
        <f t="shared" ref="K311" si="382">F311+46</f>
        <v>45189</v>
      </c>
      <c r="L311" s="47">
        <f t="shared" ref="L311" si="383">F311+40</f>
        <v>45183</v>
      </c>
      <c r="M311" s="47">
        <f t="shared" ref="M311" si="384">F311+43</f>
        <v>45186</v>
      </c>
      <c r="N311" s="47">
        <f t="shared" ref="N311" si="385">F311+32</f>
        <v>45175</v>
      </c>
      <c r="O311" s="24"/>
    </row>
    <row r="312" spans="1:15" hidden="1" x14ac:dyDescent="0.35">
      <c r="A312" s="130">
        <v>32</v>
      </c>
      <c r="B312" s="28" t="s">
        <v>1556</v>
      </c>
      <c r="C312" s="134">
        <f t="shared" si="285"/>
        <v>45142</v>
      </c>
      <c r="D312" s="66">
        <f>F312+4</f>
        <v>45153</v>
      </c>
      <c r="E312" s="47">
        <f>F312+5</f>
        <v>45154</v>
      </c>
      <c r="F312" s="47">
        <v>45149</v>
      </c>
      <c r="G312" s="47">
        <f t="shared" ref="G312" si="386">F312+30</f>
        <v>45179</v>
      </c>
      <c r="H312" s="47">
        <f t="shared" ref="H312" si="387">F312+32</f>
        <v>45181</v>
      </c>
      <c r="I312" s="47">
        <f t="shared" ref="I312" si="388">F312+34</f>
        <v>45183</v>
      </c>
      <c r="J312" s="47">
        <f t="shared" ref="J312" si="389">F312+37</f>
        <v>45186</v>
      </c>
      <c r="K312" s="47">
        <f t="shared" ref="K312" si="390">F312+46</f>
        <v>45195</v>
      </c>
      <c r="L312" s="47">
        <f t="shared" ref="L312" si="391">F312+40</f>
        <v>45189</v>
      </c>
      <c r="M312" s="47">
        <f t="shared" ref="M312" si="392">F312+43</f>
        <v>45192</v>
      </c>
      <c r="N312" s="47">
        <f t="shared" ref="N312" si="393">F312+32</f>
        <v>45181</v>
      </c>
      <c r="O312" s="24"/>
    </row>
    <row r="313" spans="1:15" hidden="1" x14ac:dyDescent="0.35">
      <c r="A313" s="130">
        <v>33</v>
      </c>
      <c r="B313" s="28" t="s">
        <v>1567</v>
      </c>
      <c r="C313" s="134">
        <f t="shared" si="285"/>
        <v>45148</v>
      </c>
      <c r="D313" s="66">
        <f t="shared" ref="D313:D315" si="394">F313+6</f>
        <v>45161</v>
      </c>
      <c r="E313" s="47">
        <f t="shared" ref="E313" si="395">F313+3</f>
        <v>45158</v>
      </c>
      <c r="F313" s="47">
        <v>45155</v>
      </c>
      <c r="G313" s="47">
        <f t="shared" ref="G313" si="396">F313+30</f>
        <v>45185</v>
      </c>
      <c r="H313" s="47">
        <f t="shared" ref="H313" si="397">F313+32</f>
        <v>45187</v>
      </c>
      <c r="I313" s="47">
        <f t="shared" ref="I313" si="398">F313+34</f>
        <v>45189</v>
      </c>
      <c r="J313" s="47">
        <f t="shared" ref="J313" si="399">F313+37</f>
        <v>45192</v>
      </c>
      <c r="K313" s="47">
        <f t="shared" ref="K313" si="400">F313+46</f>
        <v>45201</v>
      </c>
      <c r="L313" s="47">
        <f t="shared" ref="L313" si="401">F313+40</f>
        <v>45195</v>
      </c>
      <c r="M313" s="47">
        <f t="shared" ref="M313" si="402">F313+43</f>
        <v>45198</v>
      </c>
      <c r="N313" s="47">
        <f t="shared" ref="N313" si="403">F313+32</f>
        <v>45187</v>
      </c>
      <c r="O313" s="24"/>
    </row>
    <row r="314" spans="1:15" hidden="1" x14ac:dyDescent="0.35">
      <c r="A314" s="130">
        <v>34</v>
      </c>
      <c r="B314" s="28" t="s">
        <v>1609</v>
      </c>
      <c r="C314" s="134">
        <f t="shared" si="285"/>
        <v>45156</v>
      </c>
      <c r="D314" s="66">
        <f t="shared" si="394"/>
        <v>45169</v>
      </c>
      <c r="E314" s="47">
        <f>F314+2</f>
        <v>45165</v>
      </c>
      <c r="F314" s="47">
        <v>45163</v>
      </c>
      <c r="G314" s="47">
        <f t="shared" ref="G314" si="404">F314+30</f>
        <v>45193</v>
      </c>
      <c r="H314" s="47">
        <f t="shared" ref="H314" si="405">F314+32</f>
        <v>45195</v>
      </c>
      <c r="I314" s="47">
        <f t="shared" ref="I314" si="406">F314+34</f>
        <v>45197</v>
      </c>
      <c r="J314" s="47">
        <f t="shared" ref="J314" si="407">F314+37</f>
        <v>45200</v>
      </c>
      <c r="K314" s="47">
        <f t="shared" ref="K314" si="408">F314+46</f>
        <v>45209</v>
      </c>
      <c r="L314" s="47">
        <f t="shared" ref="L314" si="409">F314+40</f>
        <v>45203</v>
      </c>
      <c r="M314" s="47">
        <f t="shared" ref="M314" si="410">F314+43</f>
        <v>45206</v>
      </c>
      <c r="N314" s="47">
        <f t="shared" ref="N314" si="411">F314+32</f>
        <v>45195</v>
      </c>
      <c r="O314" s="24"/>
    </row>
    <row r="315" spans="1:15" hidden="1" x14ac:dyDescent="0.35">
      <c r="A315" s="130">
        <v>35</v>
      </c>
      <c r="B315" s="28" t="s">
        <v>1610</v>
      </c>
      <c r="C315" s="134">
        <f t="shared" si="285"/>
        <v>45164</v>
      </c>
      <c r="D315" s="66">
        <f t="shared" si="394"/>
        <v>45177</v>
      </c>
      <c r="E315" s="47">
        <f t="shared" ref="E315" si="412">F315+3</f>
        <v>45174</v>
      </c>
      <c r="F315" s="47">
        <v>45171</v>
      </c>
      <c r="G315" s="47">
        <f t="shared" ref="G315" si="413">F315+30</f>
        <v>45201</v>
      </c>
      <c r="H315" s="47">
        <f t="shared" ref="H315" si="414">F315+32</f>
        <v>45203</v>
      </c>
      <c r="I315" s="47">
        <f t="shared" ref="I315" si="415">F315+34</f>
        <v>45205</v>
      </c>
      <c r="J315" s="47">
        <f t="shared" ref="J315" si="416">F315+37</f>
        <v>45208</v>
      </c>
      <c r="K315" s="47">
        <f t="shared" ref="K315" si="417">F315+46</f>
        <v>45217</v>
      </c>
      <c r="L315" s="47">
        <f t="shared" ref="L315" si="418">F315+40</f>
        <v>45211</v>
      </c>
      <c r="M315" s="47">
        <f t="shared" ref="M315" si="419">F315+43</f>
        <v>45214</v>
      </c>
      <c r="N315" s="47">
        <f t="shared" ref="N315" si="420">F315+32</f>
        <v>45203</v>
      </c>
      <c r="O315" s="24"/>
    </row>
    <row r="316" spans="1:15" hidden="1" x14ac:dyDescent="0.35">
      <c r="A316" s="130">
        <v>36</v>
      </c>
      <c r="B316" s="28" t="s">
        <v>33</v>
      </c>
      <c r="C316" s="134"/>
      <c r="D316" s="66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24"/>
    </row>
    <row r="317" spans="1:15" hidden="1" x14ac:dyDescent="0.35">
      <c r="A317" s="130">
        <v>37</v>
      </c>
      <c r="B317" s="28" t="s">
        <v>1611</v>
      </c>
      <c r="C317" s="134">
        <f t="shared" ref="C317:C365" si="421">F317-7</f>
        <v>45176</v>
      </c>
      <c r="D317" s="66">
        <f>F317+4</f>
        <v>45187</v>
      </c>
      <c r="E317" s="47">
        <f>F317+5</f>
        <v>45188</v>
      </c>
      <c r="F317" s="47">
        <v>45183</v>
      </c>
      <c r="G317" s="47">
        <f t="shared" ref="G317" si="422">F317+30</f>
        <v>45213</v>
      </c>
      <c r="H317" s="47">
        <f t="shared" ref="H317" si="423">F317+32</f>
        <v>45215</v>
      </c>
      <c r="I317" s="47">
        <f t="shared" ref="I317" si="424">F317+34</f>
        <v>45217</v>
      </c>
      <c r="J317" s="47">
        <f t="shared" ref="J317" si="425">F317+37</f>
        <v>45220</v>
      </c>
      <c r="K317" s="47">
        <f t="shared" ref="K317" si="426">F317+46</f>
        <v>45229</v>
      </c>
      <c r="L317" s="47">
        <f t="shared" ref="L317" si="427">F317+40</f>
        <v>45223</v>
      </c>
      <c r="M317" s="47">
        <f t="shared" ref="M317" si="428">F317+43</f>
        <v>45226</v>
      </c>
      <c r="N317" s="47">
        <f t="shared" ref="N317" si="429">F317+32</f>
        <v>45215</v>
      </c>
      <c r="O317" s="24"/>
    </row>
    <row r="318" spans="1:15" hidden="1" x14ac:dyDescent="0.35">
      <c r="A318" s="130">
        <v>38</v>
      </c>
      <c r="B318" s="28" t="s">
        <v>1612</v>
      </c>
      <c r="C318" s="134">
        <f t="shared" si="421"/>
        <v>45185</v>
      </c>
      <c r="D318" s="66">
        <f t="shared" ref="D318:D323" si="430">F318+6</f>
        <v>45198</v>
      </c>
      <c r="E318" s="47">
        <f t="shared" ref="E318:E319" si="431">F318+3</f>
        <v>45195</v>
      </c>
      <c r="F318" s="47">
        <v>45192</v>
      </c>
      <c r="G318" s="47">
        <f t="shared" ref="G318" si="432">F318+30</f>
        <v>45222</v>
      </c>
      <c r="H318" s="47">
        <f t="shared" ref="H318" si="433">F318+32</f>
        <v>45224</v>
      </c>
      <c r="I318" s="47">
        <f t="shared" ref="I318" si="434">F318+34</f>
        <v>45226</v>
      </c>
      <c r="J318" s="47">
        <f t="shared" ref="J318" si="435">F318+37</f>
        <v>45229</v>
      </c>
      <c r="K318" s="47">
        <f t="shared" ref="K318" si="436">F318+46</f>
        <v>45238</v>
      </c>
      <c r="L318" s="47">
        <f t="shared" ref="L318" si="437">F318+40</f>
        <v>45232</v>
      </c>
      <c r="M318" s="47">
        <f t="shared" ref="M318" si="438">F318+43</f>
        <v>45235</v>
      </c>
      <c r="N318" s="47">
        <f t="shared" ref="N318" si="439">F318+32</f>
        <v>45224</v>
      </c>
      <c r="O318" s="24"/>
    </row>
    <row r="319" spans="1:15" hidden="1" x14ac:dyDescent="0.35">
      <c r="A319" s="130">
        <v>39</v>
      </c>
      <c r="B319" s="28" t="s">
        <v>1613</v>
      </c>
      <c r="C319" s="134">
        <f t="shared" si="421"/>
        <v>45190</v>
      </c>
      <c r="D319" s="66">
        <f t="shared" si="430"/>
        <v>45203</v>
      </c>
      <c r="E319" s="47">
        <f t="shared" si="431"/>
        <v>45200</v>
      </c>
      <c r="F319" s="47">
        <v>45197</v>
      </c>
      <c r="G319" s="47">
        <f t="shared" ref="G319" si="440">F319+30</f>
        <v>45227</v>
      </c>
      <c r="H319" s="47">
        <f t="shared" ref="H319" si="441">F319+32</f>
        <v>45229</v>
      </c>
      <c r="I319" s="47">
        <f t="shared" ref="I319" si="442">F319+34</f>
        <v>45231</v>
      </c>
      <c r="J319" s="47">
        <f t="shared" ref="J319" si="443">F319+37</f>
        <v>45234</v>
      </c>
      <c r="K319" s="47">
        <f t="shared" ref="K319" si="444">F319+46</f>
        <v>45243</v>
      </c>
      <c r="L319" s="47">
        <f t="shared" ref="L319" si="445">F319+40</f>
        <v>45237</v>
      </c>
      <c r="M319" s="47">
        <f t="shared" ref="M319" si="446">F319+43</f>
        <v>45240</v>
      </c>
      <c r="N319" s="47">
        <f t="shared" ref="N319" si="447">F319+32</f>
        <v>45229</v>
      </c>
      <c r="O319" s="24"/>
    </row>
    <row r="320" spans="1:15" hidden="1" x14ac:dyDescent="0.35">
      <c r="A320" s="130">
        <v>40</v>
      </c>
      <c r="B320" s="28" t="s">
        <v>1624</v>
      </c>
      <c r="C320" s="134">
        <f t="shared" si="421"/>
        <v>45197</v>
      </c>
      <c r="D320" s="66">
        <f t="shared" si="430"/>
        <v>45210</v>
      </c>
      <c r="E320" s="47">
        <f>F320+4</f>
        <v>45208</v>
      </c>
      <c r="F320" s="47">
        <v>45204</v>
      </c>
      <c r="G320" s="47">
        <f t="shared" ref="G320" si="448">F320+30</f>
        <v>45234</v>
      </c>
      <c r="H320" s="47">
        <f t="shared" ref="H320" si="449">F320+32</f>
        <v>45236</v>
      </c>
      <c r="I320" s="47">
        <f t="shared" ref="I320" si="450">F320+34</f>
        <v>45238</v>
      </c>
      <c r="J320" s="47">
        <f t="shared" ref="J320" si="451">F320+37</f>
        <v>45241</v>
      </c>
      <c r="K320" s="47">
        <f t="shared" ref="K320" si="452">F320+46</f>
        <v>45250</v>
      </c>
      <c r="L320" s="47">
        <f t="shared" ref="L320" si="453">F320+40</f>
        <v>45244</v>
      </c>
      <c r="M320" s="47">
        <f t="shared" ref="M320" si="454">F320+43</f>
        <v>45247</v>
      </c>
      <c r="N320" s="47">
        <f t="shared" ref="N320" si="455">F320+32</f>
        <v>45236</v>
      </c>
      <c r="O320" s="24"/>
    </row>
    <row r="321" spans="1:15" hidden="1" x14ac:dyDescent="0.35">
      <c r="A321" s="130">
        <v>41</v>
      </c>
      <c r="B321" s="28" t="s">
        <v>1634</v>
      </c>
      <c r="C321" s="134">
        <f t="shared" si="421"/>
        <v>45204</v>
      </c>
      <c r="D321" s="66">
        <f t="shared" si="430"/>
        <v>45217</v>
      </c>
      <c r="E321" s="47">
        <f t="shared" ref="E321:E323" si="456">F321+3</f>
        <v>45214</v>
      </c>
      <c r="F321" s="47">
        <v>45211</v>
      </c>
      <c r="G321" s="47">
        <f t="shared" ref="G321" si="457">F321+30</f>
        <v>45241</v>
      </c>
      <c r="H321" s="47">
        <f t="shared" ref="H321" si="458">F321+32</f>
        <v>45243</v>
      </c>
      <c r="I321" s="47">
        <f t="shared" ref="I321" si="459">F321+34</f>
        <v>45245</v>
      </c>
      <c r="J321" s="47">
        <f t="shared" ref="J321" si="460">F321+37</f>
        <v>45248</v>
      </c>
      <c r="K321" s="47">
        <f t="shared" ref="K321" si="461">F321+46</f>
        <v>45257</v>
      </c>
      <c r="L321" s="47">
        <f t="shared" ref="L321" si="462">F321+40</f>
        <v>45251</v>
      </c>
      <c r="M321" s="47">
        <f t="shared" ref="M321" si="463">F321+43</f>
        <v>45254</v>
      </c>
      <c r="N321" s="47">
        <f t="shared" ref="N321" si="464">F321+32</f>
        <v>45243</v>
      </c>
      <c r="O321" s="24"/>
    </row>
    <row r="322" spans="1:15" hidden="1" x14ac:dyDescent="0.35">
      <c r="A322" s="130">
        <v>42</v>
      </c>
      <c r="B322" s="28" t="s">
        <v>1643</v>
      </c>
      <c r="C322" s="134">
        <f t="shared" si="421"/>
        <v>45211</v>
      </c>
      <c r="D322" s="66">
        <f t="shared" si="430"/>
        <v>45224</v>
      </c>
      <c r="E322" s="47">
        <f t="shared" si="456"/>
        <v>45221</v>
      </c>
      <c r="F322" s="47">
        <v>45218</v>
      </c>
      <c r="G322" s="47">
        <f t="shared" ref="G322" si="465">F322+30</f>
        <v>45248</v>
      </c>
      <c r="H322" s="47">
        <f t="shared" ref="H322" si="466">F322+32</f>
        <v>45250</v>
      </c>
      <c r="I322" s="47">
        <f t="shared" ref="I322" si="467">F322+34</f>
        <v>45252</v>
      </c>
      <c r="J322" s="47">
        <f t="shared" ref="J322" si="468">F322+37</f>
        <v>45255</v>
      </c>
      <c r="K322" s="47">
        <f t="shared" ref="K322" si="469">F322+46</f>
        <v>45264</v>
      </c>
      <c r="L322" s="47">
        <f t="shared" ref="L322" si="470">F322+40</f>
        <v>45258</v>
      </c>
      <c r="M322" s="47">
        <f t="shared" ref="M322" si="471">F322+43</f>
        <v>45261</v>
      </c>
      <c r="N322" s="47">
        <f t="shared" ref="N322" si="472">F322+32</f>
        <v>45250</v>
      </c>
      <c r="O322" s="24"/>
    </row>
    <row r="323" spans="1:15" hidden="1" x14ac:dyDescent="0.35">
      <c r="A323" s="130">
        <v>43</v>
      </c>
      <c r="B323" s="28" t="s">
        <v>1662</v>
      </c>
      <c r="C323" s="134">
        <f t="shared" si="421"/>
        <v>45218</v>
      </c>
      <c r="D323" s="66">
        <f t="shared" si="430"/>
        <v>45231</v>
      </c>
      <c r="E323" s="47">
        <f t="shared" si="456"/>
        <v>45228</v>
      </c>
      <c r="F323" s="47">
        <v>45225</v>
      </c>
      <c r="G323" s="47">
        <f t="shared" ref="G323" si="473">F323+30</f>
        <v>45255</v>
      </c>
      <c r="H323" s="47">
        <f t="shared" ref="H323" si="474">F323+32</f>
        <v>45257</v>
      </c>
      <c r="I323" s="47">
        <f t="shared" ref="I323" si="475">F323+34</f>
        <v>45259</v>
      </c>
      <c r="J323" s="47">
        <f t="shared" ref="J323" si="476">F323+37</f>
        <v>45262</v>
      </c>
      <c r="K323" s="47">
        <f t="shared" ref="K323" si="477">F323+46</f>
        <v>45271</v>
      </c>
      <c r="L323" s="47">
        <f t="shared" ref="L323" si="478">F323+40</f>
        <v>45265</v>
      </c>
      <c r="M323" s="47">
        <f t="shared" ref="M323" si="479">F323+43</f>
        <v>45268</v>
      </c>
      <c r="N323" s="47">
        <f t="shared" ref="N323" si="480">F323+32</f>
        <v>45257</v>
      </c>
      <c r="O323" s="24"/>
    </row>
    <row r="324" spans="1:15" hidden="1" x14ac:dyDescent="0.35">
      <c r="A324" s="130">
        <v>44</v>
      </c>
      <c r="B324" s="28" t="s">
        <v>1671</v>
      </c>
      <c r="C324" s="134">
        <f t="shared" si="421"/>
        <v>45226</v>
      </c>
      <c r="D324" s="66">
        <f>F324+5</f>
        <v>45238</v>
      </c>
      <c r="E324" s="47">
        <f>F324+2</f>
        <v>45235</v>
      </c>
      <c r="F324" s="47">
        <v>45233</v>
      </c>
      <c r="G324" s="47">
        <f t="shared" ref="G324" si="481">F324+30</f>
        <v>45263</v>
      </c>
      <c r="H324" s="47">
        <f t="shared" ref="H324" si="482">F324+32</f>
        <v>45265</v>
      </c>
      <c r="I324" s="47">
        <f t="shared" ref="I324" si="483">F324+34</f>
        <v>45267</v>
      </c>
      <c r="J324" s="47">
        <f t="shared" ref="J324" si="484">F324+37</f>
        <v>45270</v>
      </c>
      <c r="K324" s="47">
        <f t="shared" ref="K324" si="485">F324+46</f>
        <v>45279</v>
      </c>
      <c r="L324" s="47">
        <f t="shared" ref="L324" si="486">F324+40</f>
        <v>45273</v>
      </c>
      <c r="M324" s="47">
        <f t="shared" ref="M324" si="487">F324+43</f>
        <v>45276</v>
      </c>
      <c r="N324" s="47">
        <f t="shared" ref="N324" si="488">F324+32</f>
        <v>45265</v>
      </c>
      <c r="O324" s="24"/>
    </row>
    <row r="325" spans="1:15" hidden="1" x14ac:dyDescent="0.35">
      <c r="A325" s="130">
        <v>45</v>
      </c>
      <c r="B325" s="28" t="s">
        <v>1691</v>
      </c>
      <c r="C325" s="134">
        <f t="shared" si="421"/>
        <v>45232</v>
      </c>
      <c r="D325" s="66">
        <f t="shared" ref="D325:D326" si="489">F325+6</f>
        <v>45245</v>
      </c>
      <c r="E325" s="47">
        <f t="shared" ref="E325:E326" si="490">F325+3</f>
        <v>45242</v>
      </c>
      <c r="F325" s="47">
        <v>45239</v>
      </c>
      <c r="G325" s="47">
        <f t="shared" ref="G325" si="491">F325+30</f>
        <v>45269</v>
      </c>
      <c r="H325" s="47">
        <f t="shared" ref="H325" si="492">F325+32</f>
        <v>45271</v>
      </c>
      <c r="I325" s="47">
        <f t="shared" ref="I325" si="493">F325+34</f>
        <v>45273</v>
      </c>
      <c r="J325" s="47">
        <f t="shared" ref="J325" si="494">F325+37</f>
        <v>45276</v>
      </c>
      <c r="K325" s="47">
        <f t="shared" ref="K325" si="495">F325+46</f>
        <v>45285</v>
      </c>
      <c r="L325" s="47">
        <f t="shared" ref="L325" si="496">F325+40</f>
        <v>45279</v>
      </c>
      <c r="M325" s="47">
        <f t="shared" ref="M325" si="497">F325+43</f>
        <v>45282</v>
      </c>
      <c r="N325" s="47">
        <f t="shared" ref="N325" si="498">F325+32</f>
        <v>45271</v>
      </c>
      <c r="O325" s="24"/>
    </row>
    <row r="326" spans="1:15" hidden="1" x14ac:dyDescent="0.35">
      <c r="A326" s="130">
        <v>46</v>
      </c>
      <c r="B326" s="28" t="s">
        <v>1693</v>
      </c>
      <c r="C326" s="134">
        <f t="shared" si="421"/>
        <v>45239</v>
      </c>
      <c r="D326" s="66">
        <f t="shared" si="489"/>
        <v>45252</v>
      </c>
      <c r="E326" s="47">
        <f t="shared" si="490"/>
        <v>45249</v>
      </c>
      <c r="F326" s="47">
        <v>45246</v>
      </c>
      <c r="G326" s="47">
        <f t="shared" ref="G326" si="499">F326+30</f>
        <v>45276</v>
      </c>
      <c r="H326" s="47">
        <f t="shared" ref="H326" si="500">F326+32</f>
        <v>45278</v>
      </c>
      <c r="I326" s="47">
        <f t="shared" ref="I326" si="501">F326+34</f>
        <v>45280</v>
      </c>
      <c r="J326" s="47">
        <f t="shared" ref="J326" si="502">F326+37</f>
        <v>45283</v>
      </c>
      <c r="K326" s="47">
        <f t="shared" ref="K326" si="503">F326+46</f>
        <v>45292</v>
      </c>
      <c r="L326" s="47">
        <f t="shared" ref="L326" si="504">F326+40</f>
        <v>45286</v>
      </c>
      <c r="M326" s="47">
        <f t="shared" ref="M326" si="505">F326+43</f>
        <v>45289</v>
      </c>
      <c r="N326" s="47">
        <f t="shared" ref="N326" si="506">F326+32</f>
        <v>45278</v>
      </c>
      <c r="O326" s="24"/>
    </row>
    <row r="327" spans="1:15" hidden="1" x14ac:dyDescent="0.35">
      <c r="A327" s="130">
        <v>47</v>
      </c>
      <c r="B327" s="28" t="s">
        <v>1700</v>
      </c>
      <c r="C327" s="134">
        <f t="shared" si="421"/>
        <v>45247</v>
      </c>
      <c r="D327" s="66">
        <f>F327+4</f>
        <v>45258</v>
      </c>
      <c r="E327" s="47">
        <f>F327+5</f>
        <v>45259</v>
      </c>
      <c r="F327" s="47">
        <v>45254</v>
      </c>
      <c r="G327" s="47">
        <f t="shared" ref="G327:G328" si="507">F327+30</f>
        <v>45284</v>
      </c>
      <c r="H327" s="47">
        <f t="shared" ref="H327:H328" si="508">F327+32</f>
        <v>45286</v>
      </c>
      <c r="I327" s="47">
        <f t="shared" ref="I327:I328" si="509">F327+34</f>
        <v>45288</v>
      </c>
      <c r="J327" s="47">
        <f t="shared" ref="J327:J328" si="510">F327+37</f>
        <v>45291</v>
      </c>
      <c r="K327" s="47">
        <f t="shared" ref="K327:K328" si="511">F327+46</f>
        <v>45300</v>
      </c>
      <c r="L327" s="47">
        <f t="shared" ref="L327:L328" si="512">F327+40</f>
        <v>45294</v>
      </c>
      <c r="M327" s="47">
        <f t="shared" ref="M327:M328" si="513">F327+43</f>
        <v>45297</v>
      </c>
      <c r="N327" s="47">
        <f t="shared" ref="N327:N328" si="514">F327+32</f>
        <v>45286</v>
      </c>
      <c r="O327" s="24"/>
    </row>
    <row r="328" spans="1:15" hidden="1" x14ac:dyDescent="0.35">
      <c r="A328" s="130">
        <v>48</v>
      </c>
      <c r="B328" s="28" t="s">
        <v>1701</v>
      </c>
      <c r="C328" s="134">
        <f t="shared" si="421"/>
        <v>45254</v>
      </c>
      <c r="D328" s="66">
        <f>F328+5</f>
        <v>45266</v>
      </c>
      <c r="E328" s="47">
        <f t="shared" ref="E328" si="515">F328+3</f>
        <v>45264</v>
      </c>
      <c r="F328" s="47">
        <v>45261</v>
      </c>
      <c r="G328" s="47">
        <f t="shared" si="507"/>
        <v>45291</v>
      </c>
      <c r="H328" s="47">
        <f t="shared" si="508"/>
        <v>45293</v>
      </c>
      <c r="I328" s="47">
        <f t="shared" si="509"/>
        <v>45295</v>
      </c>
      <c r="J328" s="47">
        <f t="shared" si="510"/>
        <v>45298</v>
      </c>
      <c r="K328" s="47">
        <f t="shared" si="511"/>
        <v>45307</v>
      </c>
      <c r="L328" s="47">
        <f t="shared" si="512"/>
        <v>45301</v>
      </c>
      <c r="M328" s="47">
        <f t="shared" si="513"/>
        <v>45304</v>
      </c>
      <c r="N328" s="47">
        <f t="shared" si="514"/>
        <v>45293</v>
      </c>
      <c r="O328" s="24"/>
    </row>
    <row r="329" spans="1:15" hidden="1" x14ac:dyDescent="0.35">
      <c r="A329" s="130">
        <v>49</v>
      </c>
      <c r="B329" s="28" t="s">
        <v>33</v>
      </c>
      <c r="C329" s="184">
        <f t="shared" si="421"/>
        <v>45261</v>
      </c>
      <c r="D329" s="211">
        <f>F329+5</f>
        <v>45273</v>
      </c>
      <c r="E329" s="211">
        <f>F329+2</f>
        <v>45270</v>
      </c>
      <c r="F329" s="211">
        <v>45268</v>
      </c>
      <c r="G329" s="211">
        <f t="shared" ref="G329" si="516">F329+30</f>
        <v>45298</v>
      </c>
      <c r="H329" s="211">
        <f t="shared" ref="H329" si="517">F329+32</f>
        <v>45300</v>
      </c>
      <c r="I329" s="211">
        <f t="shared" ref="I329" si="518">F329+34</f>
        <v>45302</v>
      </c>
      <c r="J329" s="211">
        <f t="shared" ref="J329" si="519">F329+37</f>
        <v>45305</v>
      </c>
      <c r="K329" s="211">
        <f t="shared" ref="K329" si="520">F329+46</f>
        <v>45314</v>
      </c>
      <c r="L329" s="211">
        <f t="shared" ref="L329" si="521">F329+40</f>
        <v>45308</v>
      </c>
      <c r="M329" s="211">
        <f t="shared" ref="M329" si="522">F329+43</f>
        <v>45311</v>
      </c>
      <c r="N329" s="73">
        <f t="shared" ref="N329" si="523">F329+32</f>
        <v>45300</v>
      </c>
      <c r="O329" s="24"/>
    </row>
    <row r="330" spans="1:15" hidden="1" x14ac:dyDescent="0.35">
      <c r="A330" s="130">
        <v>50</v>
      </c>
      <c r="B330" s="28" t="s">
        <v>1729</v>
      </c>
      <c r="C330" s="134">
        <f t="shared" si="421"/>
        <v>45268</v>
      </c>
      <c r="D330" s="66">
        <f>F330-2</f>
        <v>45273</v>
      </c>
      <c r="E330" s="66">
        <f>F330+1</f>
        <v>45276</v>
      </c>
      <c r="F330" s="66">
        <v>45275</v>
      </c>
      <c r="G330" s="66">
        <f t="shared" ref="G330" si="524">F330+30</f>
        <v>45305</v>
      </c>
      <c r="H330" s="66">
        <f t="shared" ref="H330" si="525">F330+32</f>
        <v>45307</v>
      </c>
      <c r="I330" s="66">
        <f t="shared" ref="I330" si="526">F330+34</f>
        <v>45309</v>
      </c>
      <c r="J330" s="66">
        <f t="shared" ref="J330" si="527">F330+37</f>
        <v>45312</v>
      </c>
      <c r="K330" s="66">
        <f t="shared" ref="K330" si="528">F330+46</f>
        <v>45321</v>
      </c>
      <c r="L330" s="66">
        <f t="shared" ref="L330" si="529">F330+40</f>
        <v>45315</v>
      </c>
      <c r="M330" s="66">
        <f t="shared" ref="M330" si="530">F330+43</f>
        <v>45318</v>
      </c>
      <c r="N330" s="47">
        <f t="shared" ref="N330" si="531">F330+32</f>
        <v>45307</v>
      </c>
      <c r="O330" s="24"/>
    </row>
    <row r="331" spans="1:15" hidden="1" x14ac:dyDescent="0.35">
      <c r="A331" s="130">
        <v>51</v>
      </c>
      <c r="B331" s="28" t="s">
        <v>1772</v>
      </c>
      <c r="C331" s="134">
        <f t="shared" si="421"/>
        <v>45274</v>
      </c>
      <c r="D331" s="66">
        <f>F331+7</f>
        <v>45288</v>
      </c>
      <c r="E331" s="66">
        <f>F331+4</f>
        <v>45285</v>
      </c>
      <c r="F331" s="66">
        <v>45281</v>
      </c>
      <c r="G331" s="66">
        <f t="shared" ref="G331" si="532">F331+30</f>
        <v>45311</v>
      </c>
      <c r="H331" s="66">
        <f t="shared" ref="H331" si="533">F331+32</f>
        <v>45313</v>
      </c>
      <c r="I331" s="66">
        <f t="shared" ref="I331" si="534">F331+34</f>
        <v>45315</v>
      </c>
      <c r="J331" s="66">
        <f t="shared" ref="J331" si="535">F331+37</f>
        <v>45318</v>
      </c>
      <c r="K331" s="66">
        <f t="shared" ref="K331" si="536">F331+46</f>
        <v>45327</v>
      </c>
      <c r="L331" s="66">
        <f t="shared" ref="L331" si="537">F331+40</f>
        <v>45321</v>
      </c>
      <c r="M331" s="66">
        <f t="shared" ref="M331" si="538">F331+43</f>
        <v>45324</v>
      </c>
      <c r="N331" s="47">
        <f t="shared" ref="N331" si="539">F331+32</f>
        <v>45313</v>
      </c>
      <c r="O331" s="24"/>
    </row>
    <row r="332" spans="1:15" hidden="1" x14ac:dyDescent="0.35">
      <c r="A332" s="130">
        <v>52</v>
      </c>
      <c r="B332" s="28" t="s">
        <v>1773</v>
      </c>
      <c r="C332" s="134">
        <f t="shared" si="421"/>
        <v>45281</v>
      </c>
      <c r="D332" s="66">
        <f t="shared" ref="D332:D336" si="540">F332+6</f>
        <v>45294</v>
      </c>
      <c r="E332" s="66">
        <f t="shared" ref="E332:E336" si="541">F332+3</f>
        <v>45291</v>
      </c>
      <c r="F332" s="66">
        <v>45288</v>
      </c>
      <c r="G332" s="66">
        <f t="shared" ref="G332" si="542">F332+30</f>
        <v>45318</v>
      </c>
      <c r="H332" s="66">
        <f t="shared" ref="H332" si="543">F332+32</f>
        <v>45320</v>
      </c>
      <c r="I332" s="66">
        <f t="shared" ref="I332" si="544">F332+34</f>
        <v>45322</v>
      </c>
      <c r="J332" s="66">
        <f t="shared" ref="J332" si="545">F332+37</f>
        <v>45325</v>
      </c>
      <c r="K332" s="66">
        <f t="shared" ref="K332" si="546">F332+46</f>
        <v>45334</v>
      </c>
      <c r="L332" s="66">
        <f t="shared" ref="L332" si="547">F332+40</f>
        <v>45328</v>
      </c>
      <c r="M332" s="66">
        <f t="shared" ref="M332" si="548">F332+43</f>
        <v>45331</v>
      </c>
      <c r="N332" s="47">
        <f t="shared" ref="N332:N333" si="549">F332+32</f>
        <v>45320</v>
      </c>
      <c r="O332" s="24"/>
    </row>
    <row r="333" spans="1:15" hidden="1" x14ac:dyDescent="0.35">
      <c r="A333" s="130">
        <v>1</v>
      </c>
      <c r="B333" s="28" t="s">
        <v>1756</v>
      </c>
      <c r="C333" s="134">
        <f t="shared" si="421"/>
        <v>45285</v>
      </c>
      <c r="D333" s="66">
        <f t="shared" si="540"/>
        <v>45298</v>
      </c>
      <c r="E333" s="66">
        <f t="shared" si="541"/>
        <v>45295</v>
      </c>
      <c r="F333" s="66">
        <v>45292</v>
      </c>
      <c r="G333" s="66">
        <f t="shared" ref="G333" si="550">F333+30</f>
        <v>45322</v>
      </c>
      <c r="H333" s="66">
        <f t="shared" ref="H333" si="551">F333+32</f>
        <v>45324</v>
      </c>
      <c r="I333" s="66">
        <f t="shared" ref="I333" si="552">F333+34</f>
        <v>45326</v>
      </c>
      <c r="J333" s="66">
        <f t="shared" ref="J333" si="553">F333+37</f>
        <v>45329</v>
      </c>
      <c r="K333" s="66">
        <f t="shared" ref="K333" si="554">F333+46</f>
        <v>45338</v>
      </c>
      <c r="L333" s="66">
        <f t="shared" ref="L333" si="555">F333+40</f>
        <v>45332</v>
      </c>
      <c r="M333" s="66">
        <f t="shared" ref="M333" si="556">F333+43</f>
        <v>45335</v>
      </c>
      <c r="N333" s="47">
        <f t="shared" si="549"/>
        <v>45324</v>
      </c>
      <c r="O333" s="24"/>
    </row>
    <row r="334" spans="1:15" hidden="1" x14ac:dyDescent="0.35">
      <c r="A334" s="130">
        <v>2</v>
      </c>
      <c r="B334" s="28" t="s">
        <v>1782</v>
      </c>
      <c r="C334" s="134">
        <f t="shared" si="421"/>
        <v>45295</v>
      </c>
      <c r="D334" s="66">
        <f t="shared" si="540"/>
        <v>45308</v>
      </c>
      <c r="E334" s="66">
        <f t="shared" si="541"/>
        <v>45305</v>
      </c>
      <c r="F334" s="66">
        <v>45302</v>
      </c>
      <c r="G334" s="66">
        <f t="shared" ref="G334:G339" si="557">F334+36</f>
        <v>45338</v>
      </c>
      <c r="H334" s="66">
        <f t="shared" ref="H334:H335" si="558">F334+40</f>
        <v>45342</v>
      </c>
      <c r="I334" s="66">
        <f t="shared" ref="I334:I339" si="559">F334+41</f>
        <v>45343</v>
      </c>
      <c r="J334" s="66">
        <f t="shared" ref="J334:J339" si="560">F334+44</f>
        <v>45346</v>
      </c>
      <c r="K334" s="66">
        <f t="shared" ref="K334" si="561">F334+46</f>
        <v>45348</v>
      </c>
      <c r="L334" s="66">
        <f t="shared" ref="L334:L339" si="562">F334+47</f>
        <v>45349</v>
      </c>
      <c r="M334" s="66">
        <f t="shared" ref="M334:M339" si="563">F334+50</f>
        <v>45352</v>
      </c>
      <c r="N334" s="47">
        <f t="shared" ref="N334:N335" si="564">F334+40</f>
        <v>45342</v>
      </c>
      <c r="O334" s="24"/>
    </row>
    <row r="335" spans="1:15" hidden="1" x14ac:dyDescent="0.35">
      <c r="A335" s="130">
        <v>3</v>
      </c>
      <c r="B335" s="28" t="s">
        <v>1787</v>
      </c>
      <c r="C335" s="134">
        <f t="shared" si="421"/>
        <v>45302</v>
      </c>
      <c r="D335" s="66">
        <f t="shared" si="540"/>
        <v>45315</v>
      </c>
      <c r="E335" s="66">
        <f t="shared" si="541"/>
        <v>45312</v>
      </c>
      <c r="F335" s="66">
        <v>45309</v>
      </c>
      <c r="G335" s="66">
        <f t="shared" si="557"/>
        <v>45345</v>
      </c>
      <c r="H335" s="66">
        <f t="shared" si="558"/>
        <v>45349</v>
      </c>
      <c r="I335" s="66">
        <f t="shared" si="559"/>
        <v>45350</v>
      </c>
      <c r="J335" s="66">
        <f t="shared" si="560"/>
        <v>45353</v>
      </c>
      <c r="K335" s="66">
        <f t="shared" ref="K335" si="565">F335+46</f>
        <v>45355</v>
      </c>
      <c r="L335" s="66">
        <f t="shared" si="562"/>
        <v>45356</v>
      </c>
      <c r="M335" s="66">
        <f t="shared" si="563"/>
        <v>45359</v>
      </c>
      <c r="N335" s="47">
        <f t="shared" si="564"/>
        <v>45349</v>
      </c>
      <c r="O335" s="24"/>
    </row>
    <row r="336" spans="1:15" hidden="1" x14ac:dyDescent="0.35">
      <c r="A336" s="130">
        <v>4</v>
      </c>
      <c r="B336" s="28" t="s">
        <v>1816</v>
      </c>
      <c r="C336" s="134">
        <f t="shared" si="421"/>
        <v>45309</v>
      </c>
      <c r="D336" s="66">
        <f t="shared" si="540"/>
        <v>45322</v>
      </c>
      <c r="E336" s="66">
        <f t="shared" si="541"/>
        <v>45319</v>
      </c>
      <c r="F336" s="66">
        <v>45316</v>
      </c>
      <c r="G336" s="66">
        <f t="shared" si="557"/>
        <v>45352</v>
      </c>
      <c r="H336" s="66">
        <f t="shared" ref="H336:H342" si="566">F336+39</f>
        <v>45355</v>
      </c>
      <c r="I336" s="66">
        <f t="shared" si="559"/>
        <v>45357</v>
      </c>
      <c r="J336" s="66">
        <f t="shared" si="560"/>
        <v>45360</v>
      </c>
      <c r="K336" s="66">
        <f t="shared" ref="K336" si="567">F336+46</f>
        <v>45362</v>
      </c>
      <c r="L336" s="66">
        <f t="shared" si="562"/>
        <v>45363</v>
      </c>
      <c r="M336" s="66">
        <f t="shared" si="563"/>
        <v>45366</v>
      </c>
      <c r="N336" s="47">
        <f t="shared" ref="N336:N342" si="568">F336+38</f>
        <v>45354</v>
      </c>
      <c r="O336" s="24"/>
    </row>
    <row r="337" spans="1:15" hidden="1" x14ac:dyDescent="0.35">
      <c r="A337" s="130">
        <v>5</v>
      </c>
      <c r="B337" s="28" t="s">
        <v>1803</v>
      </c>
      <c r="C337" s="134">
        <f t="shared" si="421"/>
        <v>45316</v>
      </c>
      <c r="D337" s="66">
        <f>F337+6</f>
        <v>45329</v>
      </c>
      <c r="E337" s="66">
        <f>F337+3</f>
        <v>45326</v>
      </c>
      <c r="F337" s="66">
        <v>45323</v>
      </c>
      <c r="G337" s="66">
        <f t="shared" si="557"/>
        <v>45359</v>
      </c>
      <c r="H337" s="66">
        <f t="shared" si="566"/>
        <v>45362</v>
      </c>
      <c r="I337" s="66">
        <f t="shared" si="559"/>
        <v>45364</v>
      </c>
      <c r="J337" s="66">
        <f t="shared" si="560"/>
        <v>45367</v>
      </c>
      <c r="K337" s="66">
        <f t="shared" ref="K337" si="569">F337+46</f>
        <v>45369</v>
      </c>
      <c r="L337" s="66">
        <f t="shared" si="562"/>
        <v>45370</v>
      </c>
      <c r="M337" s="66">
        <f t="shared" si="563"/>
        <v>45373</v>
      </c>
      <c r="N337" s="47">
        <f t="shared" si="568"/>
        <v>45361</v>
      </c>
      <c r="O337" s="24"/>
    </row>
    <row r="338" spans="1:15" hidden="1" x14ac:dyDescent="0.35">
      <c r="A338" s="130">
        <v>6</v>
      </c>
      <c r="B338" s="28" t="s">
        <v>1815</v>
      </c>
      <c r="C338" s="134">
        <f t="shared" si="421"/>
        <v>45324</v>
      </c>
      <c r="D338" s="66">
        <f>F338+5</f>
        <v>45336</v>
      </c>
      <c r="E338" s="66">
        <f>F338+2</f>
        <v>45333</v>
      </c>
      <c r="F338" s="66">
        <v>45331</v>
      </c>
      <c r="G338" s="66">
        <f t="shared" si="557"/>
        <v>45367</v>
      </c>
      <c r="H338" s="66">
        <f t="shared" si="566"/>
        <v>45370</v>
      </c>
      <c r="I338" s="66">
        <f t="shared" si="559"/>
        <v>45372</v>
      </c>
      <c r="J338" s="66">
        <f t="shared" si="560"/>
        <v>45375</v>
      </c>
      <c r="K338" s="66">
        <f t="shared" ref="K338" si="570">F338+46</f>
        <v>45377</v>
      </c>
      <c r="L338" s="66">
        <f t="shared" si="562"/>
        <v>45378</v>
      </c>
      <c r="M338" s="66">
        <f t="shared" si="563"/>
        <v>45381</v>
      </c>
      <c r="N338" s="47">
        <f t="shared" si="568"/>
        <v>45369</v>
      </c>
      <c r="O338" s="24"/>
    </row>
    <row r="339" spans="1:15" hidden="1" x14ac:dyDescent="0.35">
      <c r="A339" s="130">
        <v>7</v>
      </c>
      <c r="B339" s="28" t="s">
        <v>116</v>
      </c>
      <c r="C339" s="184">
        <f t="shared" si="421"/>
        <v>45335</v>
      </c>
      <c r="D339" s="211">
        <f>F339+5</f>
        <v>45347</v>
      </c>
      <c r="E339" s="211">
        <f>F339+6</f>
        <v>45348</v>
      </c>
      <c r="F339" s="211">
        <v>45342</v>
      </c>
      <c r="G339" s="211">
        <f t="shared" si="557"/>
        <v>45378</v>
      </c>
      <c r="H339" s="211">
        <f t="shared" si="566"/>
        <v>45381</v>
      </c>
      <c r="I339" s="211">
        <f t="shared" si="559"/>
        <v>45383</v>
      </c>
      <c r="J339" s="211">
        <f t="shared" si="560"/>
        <v>45386</v>
      </c>
      <c r="K339" s="211">
        <f t="shared" ref="K339" si="571">F339+46</f>
        <v>45388</v>
      </c>
      <c r="L339" s="211">
        <f t="shared" si="562"/>
        <v>45389</v>
      </c>
      <c r="M339" s="211">
        <f t="shared" si="563"/>
        <v>45392</v>
      </c>
      <c r="N339" s="73">
        <f t="shared" si="568"/>
        <v>45380</v>
      </c>
      <c r="O339" s="24"/>
    </row>
    <row r="340" spans="1:15" hidden="1" x14ac:dyDescent="0.35">
      <c r="A340" s="130">
        <v>8</v>
      </c>
      <c r="B340" s="28" t="s">
        <v>1868</v>
      </c>
      <c r="C340" s="134">
        <f t="shared" si="421"/>
        <v>45335</v>
      </c>
      <c r="D340" s="66">
        <f>F340+5</f>
        <v>45347</v>
      </c>
      <c r="E340" s="66">
        <f>F340+6</f>
        <v>45348</v>
      </c>
      <c r="F340" s="66">
        <v>45342</v>
      </c>
      <c r="G340" s="179">
        <f t="shared" ref="G340" si="572">F340+36</f>
        <v>45378</v>
      </c>
      <c r="H340" s="179">
        <f t="shared" ref="H340" si="573">F340+39</f>
        <v>45381</v>
      </c>
      <c r="I340" s="179">
        <f t="shared" ref="I340" si="574">F340+41</f>
        <v>45383</v>
      </c>
      <c r="J340" s="179">
        <f t="shared" ref="J340" si="575">F340+44</f>
        <v>45386</v>
      </c>
      <c r="K340" s="179">
        <f t="shared" ref="K340" si="576">F340+46</f>
        <v>45388</v>
      </c>
      <c r="L340" s="179">
        <f t="shared" ref="L340" si="577">F340+47</f>
        <v>45389</v>
      </c>
      <c r="M340" s="179">
        <f t="shared" ref="M340" si="578">F340+50</f>
        <v>45392</v>
      </c>
      <c r="N340" s="72">
        <f t="shared" ref="N340" si="579">F340+38</f>
        <v>45380</v>
      </c>
      <c r="O340" s="24"/>
    </row>
    <row r="341" spans="1:15" hidden="1" x14ac:dyDescent="0.35">
      <c r="A341" s="130">
        <v>9</v>
      </c>
      <c r="B341" s="28" t="s">
        <v>1877</v>
      </c>
      <c r="C341" s="134">
        <f t="shared" si="421"/>
        <v>45344</v>
      </c>
      <c r="D341" s="66">
        <f>F341+6</f>
        <v>45357</v>
      </c>
      <c r="E341" s="66">
        <f>F341+3</f>
        <v>45354</v>
      </c>
      <c r="F341" s="66">
        <v>45351</v>
      </c>
      <c r="G341" s="66">
        <f t="shared" ref="G341" si="580">F341+36</f>
        <v>45387</v>
      </c>
      <c r="H341" s="66">
        <f t="shared" si="566"/>
        <v>45390</v>
      </c>
      <c r="I341" s="66">
        <f t="shared" ref="I341" si="581">F341+41</f>
        <v>45392</v>
      </c>
      <c r="J341" s="66">
        <f t="shared" ref="J341" si="582">F341+44</f>
        <v>45395</v>
      </c>
      <c r="K341" s="66">
        <f t="shared" ref="K341" si="583">F341+46</f>
        <v>45397</v>
      </c>
      <c r="L341" s="66">
        <f t="shared" ref="L341" si="584">F341+47</f>
        <v>45398</v>
      </c>
      <c r="M341" s="66">
        <f t="shared" ref="M341" si="585">F341+50</f>
        <v>45401</v>
      </c>
      <c r="N341" s="47">
        <f t="shared" si="568"/>
        <v>45389</v>
      </c>
      <c r="O341" s="24"/>
    </row>
    <row r="342" spans="1:15" hidden="1" x14ac:dyDescent="0.35">
      <c r="A342" s="130">
        <v>10</v>
      </c>
      <c r="B342" s="28" t="s">
        <v>1904</v>
      </c>
      <c r="C342" s="134">
        <f t="shared" si="421"/>
        <v>45351</v>
      </c>
      <c r="D342" s="66">
        <f>F342+6</f>
        <v>45364</v>
      </c>
      <c r="E342" s="66">
        <f>F342+3</f>
        <v>45361</v>
      </c>
      <c r="F342" s="66">
        <v>45358</v>
      </c>
      <c r="G342" s="66">
        <f t="shared" ref="G342" si="586">F342+36</f>
        <v>45394</v>
      </c>
      <c r="H342" s="66">
        <f t="shared" si="566"/>
        <v>45397</v>
      </c>
      <c r="I342" s="66">
        <f t="shared" ref="I342" si="587">F342+41</f>
        <v>45399</v>
      </c>
      <c r="J342" s="66">
        <f t="shared" ref="J342" si="588">F342+44</f>
        <v>45402</v>
      </c>
      <c r="K342" s="66">
        <f t="shared" ref="K342" si="589">F342+46</f>
        <v>45404</v>
      </c>
      <c r="L342" s="66">
        <f t="shared" ref="L342" si="590">F342+47</f>
        <v>45405</v>
      </c>
      <c r="M342" s="66">
        <f t="shared" ref="M342" si="591">F342+50</f>
        <v>45408</v>
      </c>
      <c r="N342" s="47">
        <f t="shared" si="568"/>
        <v>45396</v>
      </c>
      <c r="O342" s="24"/>
    </row>
    <row r="343" spans="1:15" hidden="1" x14ac:dyDescent="0.35">
      <c r="A343" s="130">
        <v>11</v>
      </c>
      <c r="B343" s="28" t="s">
        <v>1921</v>
      </c>
      <c r="C343" s="134">
        <f t="shared" si="421"/>
        <v>45363</v>
      </c>
      <c r="D343" s="66">
        <f>F343+4</f>
        <v>45374</v>
      </c>
      <c r="E343" s="66">
        <f>F343-2</f>
        <v>45368</v>
      </c>
      <c r="F343" s="66">
        <v>45370</v>
      </c>
      <c r="G343" s="66">
        <f t="shared" ref="G343" si="592">F343+36</f>
        <v>45406</v>
      </c>
      <c r="H343" s="66">
        <f t="shared" ref="H343" si="593">F343+39</f>
        <v>45409</v>
      </c>
      <c r="I343" s="66">
        <f t="shared" ref="I343" si="594">F343+41</f>
        <v>45411</v>
      </c>
      <c r="J343" s="66">
        <f t="shared" ref="J343" si="595">F343+44</f>
        <v>45414</v>
      </c>
      <c r="K343" s="66">
        <f t="shared" ref="K343" si="596">F343+46</f>
        <v>45416</v>
      </c>
      <c r="L343" s="66">
        <f t="shared" ref="L343" si="597">F343+47</f>
        <v>45417</v>
      </c>
      <c r="M343" s="66">
        <f t="shared" ref="M343" si="598">F343+50</f>
        <v>45420</v>
      </c>
      <c r="N343" s="47">
        <f t="shared" ref="N343" si="599">F343+38</f>
        <v>45408</v>
      </c>
      <c r="O343" s="24"/>
    </row>
    <row r="344" spans="1:15" hidden="1" x14ac:dyDescent="0.35">
      <c r="A344" s="130">
        <v>12</v>
      </c>
      <c r="B344" s="28" t="s">
        <v>1930</v>
      </c>
      <c r="C344" s="134">
        <f t="shared" si="421"/>
        <v>45365</v>
      </c>
      <c r="D344" s="66">
        <f>F344+6</f>
        <v>45378</v>
      </c>
      <c r="E344" s="66">
        <f>F344+4</f>
        <v>45376</v>
      </c>
      <c r="F344" s="66">
        <v>45372</v>
      </c>
      <c r="G344" s="66">
        <f t="shared" ref="G344" si="600">F344+36</f>
        <v>45408</v>
      </c>
      <c r="H344" s="66">
        <f t="shared" ref="H344" si="601">F344+39</f>
        <v>45411</v>
      </c>
      <c r="I344" s="66">
        <f t="shared" ref="I344" si="602">F344+41</f>
        <v>45413</v>
      </c>
      <c r="J344" s="66">
        <f t="shared" ref="J344" si="603">F344+44</f>
        <v>45416</v>
      </c>
      <c r="K344" s="66">
        <f t="shared" ref="K344" si="604">F344+46</f>
        <v>45418</v>
      </c>
      <c r="L344" s="66">
        <f t="shared" ref="L344" si="605">F344+47</f>
        <v>45419</v>
      </c>
      <c r="M344" s="66">
        <f t="shared" ref="M344" si="606">F344+50</f>
        <v>45422</v>
      </c>
      <c r="N344" s="47">
        <f t="shared" ref="N344" si="607">F344+38</f>
        <v>45410</v>
      </c>
      <c r="O344" s="24"/>
    </row>
    <row r="345" spans="1:15" hidden="1" x14ac:dyDescent="0.35">
      <c r="A345" s="130">
        <v>13</v>
      </c>
      <c r="B345" s="28" t="s">
        <v>1944</v>
      </c>
      <c r="C345" s="134">
        <f t="shared" si="421"/>
        <v>45372</v>
      </c>
      <c r="D345" s="66">
        <f>F345+6</f>
        <v>45385</v>
      </c>
      <c r="E345" s="66">
        <f t="shared" ref="E345:E353" si="608">F345+3</f>
        <v>45382</v>
      </c>
      <c r="F345" s="66">
        <v>45379</v>
      </c>
      <c r="G345" s="66">
        <f t="shared" ref="G345" si="609">F345+36</f>
        <v>45415</v>
      </c>
      <c r="H345" s="66">
        <f t="shared" ref="H345" si="610">F345+39</f>
        <v>45418</v>
      </c>
      <c r="I345" s="66">
        <f t="shared" ref="I345" si="611">F345+41</f>
        <v>45420</v>
      </c>
      <c r="J345" s="66">
        <f t="shared" ref="J345" si="612">F345+44</f>
        <v>45423</v>
      </c>
      <c r="K345" s="66">
        <f t="shared" ref="K345" si="613">F345+46</f>
        <v>45425</v>
      </c>
      <c r="L345" s="66">
        <f t="shared" ref="L345" si="614">F345+47</f>
        <v>45426</v>
      </c>
      <c r="M345" s="66">
        <f t="shared" ref="M345" si="615">F345+50</f>
        <v>45429</v>
      </c>
      <c r="N345" s="47">
        <f t="shared" ref="N345" si="616">F345+38</f>
        <v>45417</v>
      </c>
      <c r="O345" s="24"/>
    </row>
    <row r="346" spans="1:15" hidden="1" x14ac:dyDescent="0.35">
      <c r="A346" s="130">
        <v>14</v>
      </c>
      <c r="B346" s="28" t="s">
        <v>1950</v>
      </c>
      <c r="C346" s="134">
        <f t="shared" si="421"/>
        <v>45380</v>
      </c>
      <c r="D346" s="66">
        <f>F346+8</f>
        <v>45395</v>
      </c>
      <c r="E346" s="66">
        <f t="shared" si="608"/>
        <v>45390</v>
      </c>
      <c r="F346" s="66">
        <v>45387</v>
      </c>
      <c r="G346" s="66">
        <f t="shared" ref="G346" si="617">F346+36</f>
        <v>45423</v>
      </c>
      <c r="H346" s="66">
        <f t="shared" ref="H346" si="618">F346+39</f>
        <v>45426</v>
      </c>
      <c r="I346" s="66">
        <f t="shared" ref="I346" si="619">F346+41</f>
        <v>45428</v>
      </c>
      <c r="J346" s="66">
        <f t="shared" ref="J346" si="620">F346+44</f>
        <v>45431</v>
      </c>
      <c r="K346" s="66">
        <f t="shared" ref="K346" si="621">F346+46</f>
        <v>45433</v>
      </c>
      <c r="L346" s="66">
        <f t="shared" ref="L346" si="622">F346+47</f>
        <v>45434</v>
      </c>
      <c r="M346" s="66">
        <f t="shared" ref="M346" si="623">F346+50</f>
        <v>45437</v>
      </c>
      <c r="N346" s="47">
        <f t="shared" ref="N346" si="624">F346+38</f>
        <v>45425</v>
      </c>
      <c r="O346" s="24"/>
    </row>
    <row r="347" spans="1:15" hidden="1" x14ac:dyDescent="0.35">
      <c r="A347" s="130">
        <v>15</v>
      </c>
      <c r="B347" s="28" t="s">
        <v>1957</v>
      </c>
      <c r="C347" s="134">
        <f t="shared" si="421"/>
        <v>45386</v>
      </c>
      <c r="D347" s="66">
        <f t="shared" ref="D347:D356" si="625">F347+6</f>
        <v>45399</v>
      </c>
      <c r="E347" s="66">
        <f t="shared" si="608"/>
        <v>45396</v>
      </c>
      <c r="F347" s="66">
        <v>45393</v>
      </c>
      <c r="G347" s="66">
        <f t="shared" ref="G347" si="626">F347+36</f>
        <v>45429</v>
      </c>
      <c r="H347" s="66">
        <f t="shared" ref="H347" si="627">F347+39</f>
        <v>45432</v>
      </c>
      <c r="I347" s="66">
        <f t="shared" ref="I347" si="628">F347+41</f>
        <v>45434</v>
      </c>
      <c r="J347" s="66">
        <f t="shared" ref="J347" si="629">F347+44</f>
        <v>45437</v>
      </c>
      <c r="K347" s="66">
        <f t="shared" ref="K347" si="630">F347+46</f>
        <v>45439</v>
      </c>
      <c r="L347" s="66">
        <f t="shared" ref="L347" si="631">F347+47</f>
        <v>45440</v>
      </c>
      <c r="M347" s="66">
        <f t="shared" ref="M347" si="632">F347+50</f>
        <v>45443</v>
      </c>
      <c r="N347" s="47">
        <f t="shared" ref="N347" si="633">F347+38</f>
        <v>45431</v>
      </c>
      <c r="O347" s="24"/>
    </row>
    <row r="348" spans="1:15" hidden="1" x14ac:dyDescent="0.35">
      <c r="A348" s="130">
        <v>16</v>
      </c>
      <c r="B348" s="28" t="s">
        <v>1966</v>
      </c>
      <c r="C348" s="134">
        <f t="shared" si="421"/>
        <v>45393</v>
      </c>
      <c r="D348" s="66">
        <f t="shared" si="625"/>
        <v>45406</v>
      </c>
      <c r="E348" s="66">
        <f t="shared" si="608"/>
        <v>45403</v>
      </c>
      <c r="F348" s="66">
        <v>45400</v>
      </c>
      <c r="G348" s="66">
        <f t="shared" ref="G348" si="634">F348+36</f>
        <v>45436</v>
      </c>
      <c r="H348" s="66">
        <f t="shared" ref="H348" si="635">F348+39</f>
        <v>45439</v>
      </c>
      <c r="I348" s="66">
        <f t="shared" ref="I348" si="636">F348+41</f>
        <v>45441</v>
      </c>
      <c r="J348" s="66">
        <f t="shared" ref="J348" si="637">F348+44</f>
        <v>45444</v>
      </c>
      <c r="K348" s="66">
        <f t="shared" ref="K348" si="638">F348+46</f>
        <v>45446</v>
      </c>
      <c r="L348" s="66">
        <f t="shared" ref="L348" si="639">F348+47</f>
        <v>45447</v>
      </c>
      <c r="M348" s="66">
        <f t="shared" ref="M348" si="640">F348+50</f>
        <v>45450</v>
      </c>
      <c r="N348" s="47">
        <f t="shared" ref="N348" si="641">F348+38</f>
        <v>45438</v>
      </c>
      <c r="O348" s="24"/>
    </row>
    <row r="349" spans="1:15" hidden="1" x14ac:dyDescent="0.35">
      <c r="A349" s="130">
        <v>17</v>
      </c>
      <c r="B349" s="28" t="s">
        <v>1975</v>
      </c>
      <c r="C349" s="134">
        <f t="shared" si="421"/>
        <v>45400</v>
      </c>
      <c r="D349" s="66">
        <f t="shared" si="625"/>
        <v>45413</v>
      </c>
      <c r="E349" s="66">
        <f t="shared" si="608"/>
        <v>45410</v>
      </c>
      <c r="F349" s="66">
        <v>45407</v>
      </c>
      <c r="G349" s="66">
        <f t="shared" ref="G349" si="642">F349+36</f>
        <v>45443</v>
      </c>
      <c r="H349" s="66">
        <f t="shared" ref="H349" si="643">F349+39</f>
        <v>45446</v>
      </c>
      <c r="I349" s="66">
        <f t="shared" ref="I349" si="644">F349+41</f>
        <v>45448</v>
      </c>
      <c r="J349" s="66">
        <f t="shared" ref="J349" si="645">F349+44</f>
        <v>45451</v>
      </c>
      <c r="K349" s="66">
        <f t="shared" ref="K349" si="646">F349+46</f>
        <v>45453</v>
      </c>
      <c r="L349" s="66">
        <f t="shared" ref="L349" si="647">F349+47</f>
        <v>45454</v>
      </c>
      <c r="M349" s="66">
        <f t="shared" ref="M349" si="648">F349+50</f>
        <v>45457</v>
      </c>
      <c r="N349" s="47">
        <f t="shared" ref="N349" si="649">F349+38</f>
        <v>45445</v>
      </c>
      <c r="O349" s="24"/>
    </row>
    <row r="350" spans="1:15" hidden="1" x14ac:dyDescent="0.35">
      <c r="A350" s="130">
        <v>18</v>
      </c>
      <c r="B350" s="28" t="s">
        <v>1985</v>
      </c>
      <c r="C350" s="134">
        <f t="shared" si="421"/>
        <v>45407</v>
      </c>
      <c r="D350" s="66">
        <f t="shared" si="625"/>
        <v>45420</v>
      </c>
      <c r="E350" s="66">
        <f t="shared" si="608"/>
        <v>45417</v>
      </c>
      <c r="F350" s="66">
        <v>45414</v>
      </c>
      <c r="G350" s="66">
        <f t="shared" ref="G350" si="650">F350+36</f>
        <v>45450</v>
      </c>
      <c r="H350" s="66">
        <f t="shared" ref="H350" si="651">F350+39</f>
        <v>45453</v>
      </c>
      <c r="I350" s="66">
        <f t="shared" ref="I350" si="652">F350+41</f>
        <v>45455</v>
      </c>
      <c r="J350" s="66">
        <f t="shared" ref="J350" si="653">F350+44</f>
        <v>45458</v>
      </c>
      <c r="K350" s="66">
        <f t="shared" ref="K350" si="654">F350+46</f>
        <v>45460</v>
      </c>
      <c r="L350" s="66">
        <f t="shared" ref="L350" si="655">F350+47</f>
        <v>45461</v>
      </c>
      <c r="M350" s="66">
        <f t="shared" ref="M350" si="656">F350+50</f>
        <v>45464</v>
      </c>
      <c r="N350" s="47">
        <f t="shared" ref="N350" si="657">F350+38</f>
        <v>45452</v>
      </c>
      <c r="O350" s="24"/>
    </row>
    <row r="351" spans="1:15" hidden="1" x14ac:dyDescent="0.35">
      <c r="A351" s="130">
        <v>19</v>
      </c>
      <c r="B351" s="28" t="s">
        <v>1994</v>
      </c>
      <c r="C351" s="134">
        <f t="shared" si="421"/>
        <v>45414</v>
      </c>
      <c r="D351" s="66">
        <f t="shared" si="625"/>
        <v>45427</v>
      </c>
      <c r="E351" s="66">
        <f t="shared" si="608"/>
        <v>45424</v>
      </c>
      <c r="F351" s="66">
        <v>45421</v>
      </c>
      <c r="G351" s="66">
        <f t="shared" ref="G351" si="658">F351+36</f>
        <v>45457</v>
      </c>
      <c r="H351" s="66">
        <f t="shared" ref="H351" si="659">F351+39</f>
        <v>45460</v>
      </c>
      <c r="I351" s="66">
        <f t="shared" ref="I351" si="660">F351+41</f>
        <v>45462</v>
      </c>
      <c r="J351" s="66">
        <f t="shared" ref="J351" si="661">F351+44</f>
        <v>45465</v>
      </c>
      <c r="K351" s="66">
        <f t="shared" ref="K351" si="662">F351+46</f>
        <v>45467</v>
      </c>
      <c r="L351" s="66">
        <f t="shared" ref="L351" si="663">F351+47</f>
        <v>45468</v>
      </c>
      <c r="M351" s="66">
        <f t="shared" ref="M351" si="664">F351+50</f>
        <v>45471</v>
      </c>
      <c r="N351" s="47">
        <f t="shared" ref="N351" si="665">F351+38</f>
        <v>45459</v>
      </c>
      <c r="O351" s="24"/>
    </row>
    <row r="352" spans="1:15" hidden="1" x14ac:dyDescent="0.35">
      <c r="A352" s="130">
        <v>20</v>
      </c>
      <c r="B352" s="28" t="s">
        <v>33</v>
      </c>
      <c r="C352" s="184">
        <f t="shared" si="421"/>
        <v>45421</v>
      </c>
      <c r="D352" s="211">
        <f t="shared" si="625"/>
        <v>45434</v>
      </c>
      <c r="E352" s="211">
        <f t="shared" si="608"/>
        <v>45431</v>
      </c>
      <c r="F352" s="211">
        <v>45428</v>
      </c>
      <c r="G352" s="211">
        <f t="shared" ref="G352" si="666">F352+36</f>
        <v>45464</v>
      </c>
      <c r="H352" s="211">
        <f t="shared" ref="H352" si="667">F352+39</f>
        <v>45467</v>
      </c>
      <c r="I352" s="211">
        <f t="shared" ref="I352" si="668">F352+41</f>
        <v>45469</v>
      </c>
      <c r="J352" s="211">
        <f t="shared" ref="J352" si="669">F352+44</f>
        <v>45472</v>
      </c>
      <c r="K352" s="211">
        <f t="shared" ref="K352" si="670">F352+46</f>
        <v>45474</v>
      </c>
      <c r="L352" s="211">
        <f t="shared" ref="L352" si="671">F352+47</f>
        <v>45475</v>
      </c>
      <c r="M352" s="211">
        <f t="shared" ref="M352" si="672">F352+50</f>
        <v>45478</v>
      </c>
      <c r="N352" s="73">
        <f t="shared" ref="N352" si="673">F352+38</f>
        <v>45466</v>
      </c>
      <c r="O352" s="24"/>
    </row>
    <row r="353" spans="1:15" hidden="1" x14ac:dyDescent="0.35">
      <c r="A353" s="130">
        <v>21</v>
      </c>
      <c r="B353" s="28" t="s">
        <v>2003</v>
      </c>
      <c r="C353" s="134">
        <f t="shared" si="421"/>
        <v>45428</v>
      </c>
      <c r="D353" s="66">
        <f t="shared" si="625"/>
        <v>45441</v>
      </c>
      <c r="E353" s="66">
        <f t="shared" si="608"/>
        <v>45438</v>
      </c>
      <c r="F353" s="66">
        <v>45435</v>
      </c>
      <c r="G353" s="66">
        <f t="shared" ref="G353" si="674">F353+36</f>
        <v>45471</v>
      </c>
      <c r="H353" s="66">
        <f t="shared" ref="H353" si="675">F353+39</f>
        <v>45474</v>
      </c>
      <c r="I353" s="66">
        <f t="shared" ref="I353" si="676">F353+41</f>
        <v>45476</v>
      </c>
      <c r="J353" s="66">
        <f t="shared" ref="J353" si="677">F353+44</f>
        <v>45479</v>
      </c>
      <c r="K353" s="66">
        <f t="shared" ref="K353" si="678">F353+46</f>
        <v>45481</v>
      </c>
      <c r="L353" s="66">
        <f t="shared" ref="L353" si="679">F353+47</f>
        <v>45482</v>
      </c>
      <c r="M353" s="66">
        <f t="shared" ref="M353" si="680">F353+50</f>
        <v>45485</v>
      </c>
      <c r="N353" s="47">
        <f t="shared" ref="N353" si="681">F353+38</f>
        <v>45473</v>
      </c>
      <c r="O353" s="24"/>
    </row>
    <row r="354" spans="1:15" hidden="1" x14ac:dyDescent="0.35">
      <c r="A354" s="130">
        <v>22</v>
      </c>
      <c r="B354" s="28" t="s">
        <v>2014</v>
      </c>
      <c r="C354" s="134">
        <f t="shared" si="421"/>
        <v>45435</v>
      </c>
      <c r="D354" s="66">
        <f t="shared" si="625"/>
        <v>45448</v>
      </c>
      <c r="E354" s="66">
        <f>F354+3</f>
        <v>45445</v>
      </c>
      <c r="F354" s="66">
        <v>45442</v>
      </c>
      <c r="G354" s="66">
        <f t="shared" ref="G354:G355" si="682">F354+36</f>
        <v>45478</v>
      </c>
      <c r="H354" s="66">
        <f t="shared" ref="H354:H355" si="683">F354+39</f>
        <v>45481</v>
      </c>
      <c r="I354" s="66">
        <f t="shared" ref="I354:I355" si="684">F354+41</f>
        <v>45483</v>
      </c>
      <c r="J354" s="66">
        <f t="shared" ref="J354:J355" si="685">F354+44</f>
        <v>45486</v>
      </c>
      <c r="K354" s="66">
        <f t="shared" ref="K354:K355" si="686">F354+46</f>
        <v>45488</v>
      </c>
      <c r="L354" s="66">
        <f t="shared" ref="L354:L355" si="687">F354+47</f>
        <v>45489</v>
      </c>
      <c r="M354" s="66">
        <f t="shared" ref="M354:M355" si="688">F354+50</f>
        <v>45492</v>
      </c>
      <c r="N354" s="47">
        <f t="shared" ref="N354:N355" si="689">F354+38</f>
        <v>45480</v>
      </c>
      <c r="O354" s="24"/>
    </row>
    <row r="355" spans="1:15" hidden="1" x14ac:dyDescent="0.35">
      <c r="A355" s="130">
        <v>23</v>
      </c>
      <c r="B355" s="28" t="s">
        <v>2029</v>
      </c>
      <c r="C355" s="134">
        <f t="shared" si="421"/>
        <v>45442</v>
      </c>
      <c r="D355" s="66">
        <f t="shared" si="625"/>
        <v>45455</v>
      </c>
      <c r="E355" s="66">
        <f t="shared" ref="E355:E356" si="690">F355+3</f>
        <v>45452</v>
      </c>
      <c r="F355" s="66">
        <v>45449</v>
      </c>
      <c r="G355" s="66">
        <f t="shared" si="682"/>
        <v>45485</v>
      </c>
      <c r="H355" s="66">
        <f t="shared" si="683"/>
        <v>45488</v>
      </c>
      <c r="I355" s="66">
        <f t="shared" si="684"/>
        <v>45490</v>
      </c>
      <c r="J355" s="66">
        <f t="shared" si="685"/>
        <v>45493</v>
      </c>
      <c r="K355" s="66">
        <f t="shared" si="686"/>
        <v>45495</v>
      </c>
      <c r="L355" s="66">
        <f t="shared" si="687"/>
        <v>45496</v>
      </c>
      <c r="M355" s="66">
        <f t="shared" si="688"/>
        <v>45499</v>
      </c>
      <c r="N355" s="47">
        <f t="shared" si="689"/>
        <v>45487</v>
      </c>
      <c r="O355" s="24"/>
    </row>
    <row r="356" spans="1:15" hidden="1" x14ac:dyDescent="0.35">
      <c r="A356" s="130">
        <v>24</v>
      </c>
      <c r="B356" s="28" t="s">
        <v>2050</v>
      </c>
      <c r="C356" s="134">
        <f t="shared" si="421"/>
        <v>45449</v>
      </c>
      <c r="D356" s="66">
        <f t="shared" si="625"/>
        <v>45462</v>
      </c>
      <c r="E356" s="66">
        <f t="shared" si="690"/>
        <v>45459</v>
      </c>
      <c r="F356" s="66">
        <v>45456</v>
      </c>
      <c r="G356" s="66">
        <f t="shared" ref="G356" si="691">F356+36</f>
        <v>45492</v>
      </c>
      <c r="H356" s="66">
        <f t="shared" ref="H356" si="692">F356+39</f>
        <v>45495</v>
      </c>
      <c r="I356" s="66">
        <f t="shared" ref="I356" si="693">F356+41</f>
        <v>45497</v>
      </c>
      <c r="J356" s="66">
        <f t="shared" ref="J356" si="694">F356+44</f>
        <v>45500</v>
      </c>
      <c r="K356" s="66">
        <f t="shared" ref="K356" si="695">F356+46</f>
        <v>45502</v>
      </c>
      <c r="L356" s="66">
        <f t="shared" ref="L356" si="696">F356+47</f>
        <v>45503</v>
      </c>
      <c r="M356" s="66">
        <f t="shared" ref="M356" si="697">F356+50</f>
        <v>45506</v>
      </c>
      <c r="N356" s="47">
        <f t="shared" ref="N356" si="698">F356+38</f>
        <v>45494</v>
      </c>
      <c r="O356" s="24"/>
    </row>
    <row r="357" spans="1:15" hidden="1" x14ac:dyDescent="0.35">
      <c r="A357" s="130">
        <v>25</v>
      </c>
      <c r="B357" s="28" t="s">
        <v>2060</v>
      </c>
      <c r="C357" s="134">
        <f t="shared" si="421"/>
        <v>45458</v>
      </c>
      <c r="D357" s="66">
        <f>F357+7</f>
        <v>45472</v>
      </c>
      <c r="E357" s="66">
        <f>F357+3</f>
        <v>45468</v>
      </c>
      <c r="F357" s="66">
        <v>45465</v>
      </c>
      <c r="G357" s="66">
        <f t="shared" ref="G357" si="699">F357+36</f>
        <v>45501</v>
      </c>
      <c r="H357" s="66">
        <f t="shared" ref="H357" si="700">F357+39</f>
        <v>45504</v>
      </c>
      <c r="I357" s="66">
        <f t="shared" ref="I357" si="701">F357+41</f>
        <v>45506</v>
      </c>
      <c r="J357" s="66">
        <f t="shared" ref="J357" si="702">F357+44</f>
        <v>45509</v>
      </c>
      <c r="K357" s="66">
        <f t="shared" ref="K357" si="703">F357+46</f>
        <v>45511</v>
      </c>
      <c r="L357" s="66">
        <f t="shared" ref="L357" si="704">F357+47</f>
        <v>45512</v>
      </c>
      <c r="M357" s="66">
        <f t="shared" ref="M357" si="705">F357+50</f>
        <v>45515</v>
      </c>
      <c r="N357" s="47">
        <f t="shared" ref="N357" si="706">F357+38</f>
        <v>45503</v>
      </c>
      <c r="O357" s="24"/>
    </row>
    <row r="358" spans="1:15" hidden="1" x14ac:dyDescent="0.35">
      <c r="A358" s="130">
        <v>26</v>
      </c>
      <c r="B358" s="28" t="s">
        <v>2067</v>
      </c>
      <c r="C358" s="134">
        <f t="shared" si="421"/>
        <v>45465</v>
      </c>
      <c r="D358" s="66">
        <f t="shared" ref="D358:D360" si="707">F358+6</f>
        <v>45478</v>
      </c>
      <c r="E358" s="66">
        <f t="shared" ref="E358:E362" si="708">F358+3</f>
        <v>45475</v>
      </c>
      <c r="F358" s="66">
        <v>45472</v>
      </c>
      <c r="G358" s="66">
        <f t="shared" ref="G358" si="709">F358+36</f>
        <v>45508</v>
      </c>
      <c r="H358" s="66">
        <f t="shared" ref="H358" si="710">F358+39</f>
        <v>45511</v>
      </c>
      <c r="I358" s="66">
        <f t="shared" ref="I358" si="711">F358+41</f>
        <v>45513</v>
      </c>
      <c r="J358" s="66">
        <f t="shared" ref="J358" si="712">F358+44</f>
        <v>45516</v>
      </c>
      <c r="K358" s="66">
        <f t="shared" ref="K358" si="713">F358+46</f>
        <v>45518</v>
      </c>
      <c r="L358" s="66">
        <f t="shared" ref="L358" si="714">F358+47</f>
        <v>45519</v>
      </c>
      <c r="M358" s="66">
        <f t="shared" ref="M358" si="715">F358+50</f>
        <v>45522</v>
      </c>
      <c r="N358" s="47">
        <f t="shared" ref="N358" si="716">F358+38</f>
        <v>45510</v>
      </c>
      <c r="O358" s="24"/>
    </row>
    <row r="359" spans="1:15" hidden="1" x14ac:dyDescent="0.35">
      <c r="A359" s="130">
        <v>27</v>
      </c>
      <c r="B359" s="28" t="s">
        <v>2073</v>
      </c>
      <c r="C359" s="134">
        <f t="shared" si="421"/>
        <v>45470</v>
      </c>
      <c r="D359" s="66">
        <f t="shared" si="707"/>
        <v>45483</v>
      </c>
      <c r="E359" s="66">
        <f t="shared" si="708"/>
        <v>45480</v>
      </c>
      <c r="F359" s="66">
        <v>45477</v>
      </c>
      <c r="G359" s="66">
        <f t="shared" ref="G359" si="717">F359+36</f>
        <v>45513</v>
      </c>
      <c r="H359" s="66">
        <f t="shared" ref="H359" si="718">F359+39</f>
        <v>45516</v>
      </c>
      <c r="I359" s="66">
        <f t="shared" ref="I359" si="719">F359+41</f>
        <v>45518</v>
      </c>
      <c r="J359" s="66">
        <f t="shared" ref="J359" si="720">F359+44</f>
        <v>45521</v>
      </c>
      <c r="K359" s="66">
        <f t="shared" ref="K359" si="721">F359+46</f>
        <v>45523</v>
      </c>
      <c r="L359" s="66">
        <f t="shared" ref="L359" si="722">F359+47</f>
        <v>45524</v>
      </c>
      <c r="M359" s="66">
        <f t="shared" ref="M359" si="723">F359+50</f>
        <v>45527</v>
      </c>
      <c r="N359" s="47">
        <f t="shared" ref="N359" si="724">F359+38</f>
        <v>45515</v>
      </c>
      <c r="O359" s="24"/>
    </row>
    <row r="360" spans="1:15" hidden="1" x14ac:dyDescent="0.35">
      <c r="A360" s="130">
        <v>28</v>
      </c>
      <c r="B360" s="28" t="s">
        <v>2083</v>
      </c>
      <c r="C360" s="134">
        <f t="shared" si="421"/>
        <v>45477</v>
      </c>
      <c r="D360" s="66">
        <f t="shared" si="707"/>
        <v>45490</v>
      </c>
      <c r="E360" s="66">
        <f t="shared" si="708"/>
        <v>45487</v>
      </c>
      <c r="F360" s="66">
        <v>45484</v>
      </c>
      <c r="G360" s="66">
        <f t="shared" ref="G360" si="725">F360+36</f>
        <v>45520</v>
      </c>
      <c r="H360" s="66">
        <f t="shared" ref="H360" si="726">F360+39</f>
        <v>45523</v>
      </c>
      <c r="I360" s="66">
        <f t="shared" ref="I360" si="727">F360+41</f>
        <v>45525</v>
      </c>
      <c r="J360" s="66">
        <f t="shared" ref="J360" si="728">F360+44</f>
        <v>45528</v>
      </c>
      <c r="K360" s="66">
        <f t="shared" ref="K360" si="729">F360+46</f>
        <v>45530</v>
      </c>
      <c r="L360" s="66">
        <f t="shared" ref="L360" si="730">F360+47</f>
        <v>45531</v>
      </c>
      <c r="M360" s="66">
        <f t="shared" ref="M360" si="731">F360+50</f>
        <v>45534</v>
      </c>
      <c r="N360" s="47">
        <f t="shared" ref="N360" si="732">F360+38</f>
        <v>45522</v>
      </c>
      <c r="O360" s="24"/>
    </row>
    <row r="361" spans="1:15" hidden="1" x14ac:dyDescent="0.35">
      <c r="A361" s="130">
        <v>29</v>
      </c>
      <c r="B361" s="28" t="s">
        <v>2094</v>
      </c>
      <c r="C361" s="134">
        <f t="shared" si="421"/>
        <v>45484</v>
      </c>
      <c r="D361" s="66">
        <f>F361+8</f>
        <v>45499</v>
      </c>
      <c r="E361" s="66">
        <f t="shared" si="708"/>
        <v>45494</v>
      </c>
      <c r="F361" s="66">
        <v>45491</v>
      </c>
      <c r="G361" s="66">
        <f t="shared" ref="G361" si="733">F361+36</f>
        <v>45527</v>
      </c>
      <c r="H361" s="66">
        <f t="shared" ref="H361" si="734">F361+39</f>
        <v>45530</v>
      </c>
      <c r="I361" s="66">
        <f t="shared" ref="I361" si="735">F361+41</f>
        <v>45532</v>
      </c>
      <c r="J361" s="66">
        <f t="shared" ref="J361" si="736">F361+44</f>
        <v>45535</v>
      </c>
      <c r="K361" s="66">
        <f t="shared" ref="K361" si="737">F361+46</f>
        <v>45537</v>
      </c>
      <c r="L361" s="66">
        <f t="shared" ref="L361" si="738">F361+47</f>
        <v>45538</v>
      </c>
      <c r="M361" s="66">
        <f t="shared" ref="M361" si="739">F361+50</f>
        <v>45541</v>
      </c>
      <c r="N361" s="47">
        <f t="shared" ref="N361" si="740">F361+38</f>
        <v>45529</v>
      </c>
      <c r="O361" s="24"/>
    </row>
    <row r="362" spans="1:15" hidden="1" x14ac:dyDescent="0.35">
      <c r="A362" s="130">
        <v>30</v>
      </c>
      <c r="B362" s="28" t="s">
        <v>2103</v>
      </c>
      <c r="C362" s="134">
        <f t="shared" si="421"/>
        <v>45491</v>
      </c>
      <c r="D362" s="66">
        <f t="shared" ref="D362:D363" si="741">F362+6</f>
        <v>45504</v>
      </c>
      <c r="E362" s="66">
        <f t="shared" si="708"/>
        <v>45501</v>
      </c>
      <c r="F362" s="66">
        <v>45498</v>
      </c>
      <c r="G362" s="66">
        <f t="shared" ref="G362" si="742">F362+36</f>
        <v>45534</v>
      </c>
      <c r="H362" s="66">
        <f t="shared" ref="H362" si="743">F362+39</f>
        <v>45537</v>
      </c>
      <c r="I362" s="66">
        <f t="shared" ref="I362" si="744">F362+41</f>
        <v>45539</v>
      </c>
      <c r="J362" s="66">
        <f t="shared" ref="J362" si="745">F362+44</f>
        <v>45542</v>
      </c>
      <c r="K362" s="66">
        <f t="shared" ref="K362" si="746">F362+46</f>
        <v>45544</v>
      </c>
      <c r="L362" s="66">
        <f t="shared" ref="L362" si="747">F362+47</f>
        <v>45545</v>
      </c>
      <c r="M362" s="66">
        <f t="shared" ref="M362" si="748">F362+50</f>
        <v>45548</v>
      </c>
      <c r="N362" s="47">
        <f t="shared" ref="N362" si="749">F362+38</f>
        <v>45536</v>
      </c>
      <c r="O362" s="24"/>
    </row>
    <row r="363" spans="1:15" hidden="1" x14ac:dyDescent="0.35">
      <c r="A363" s="130">
        <v>31</v>
      </c>
      <c r="B363" s="28" t="s">
        <v>33</v>
      </c>
      <c r="C363" s="184">
        <f t="shared" si="421"/>
        <v>45503</v>
      </c>
      <c r="D363" s="211">
        <f t="shared" si="741"/>
        <v>45516</v>
      </c>
      <c r="E363" s="211">
        <f>F363+3</f>
        <v>45513</v>
      </c>
      <c r="F363" s="211">
        <v>45510</v>
      </c>
      <c r="G363" s="211">
        <f t="shared" ref="G363" si="750">F363+36</f>
        <v>45546</v>
      </c>
      <c r="H363" s="211">
        <f t="shared" ref="H363" si="751">F363+39</f>
        <v>45549</v>
      </c>
      <c r="I363" s="211">
        <f t="shared" ref="I363" si="752">F363+41</f>
        <v>45551</v>
      </c>
      <c r="J363" s="211">
        <f t="shared" ref="J363" si="753">F363+44</f>
        <v>45554</v>
      </c>
      <c r="K363" s="211">
        <f t="shared" ref="K363" si="754">F363+46</f>
        <v>45556</v>
      </c>
      <c r="L363" s="211">
        <f t="shared" ref="L363" si="755">F363+47</f>
        <v>45557</v>
      </c>
      <c r="M363" s="211">
        <f t="shared" ref="M363" si="756">F363+50</f>
        <v>45560</v>
      </c>
      <c r="N363" s="73">
        <f t="shared" ref="N363" si="757">F363+38</f>
        <v>45548</v>
      </c>
      <c r="O363" s="24"/>
    </row>
    <row r="364" spans="1:15" hidden="1" x14ac:dyDescent="0.35">
      <c r="A364" s="130">
        <v>32</v>
      </c>
      <c r="B364" s="28" t="s">
        <v>2110</v>
      </c>
      <c r="C364" s="134">
        <f t="shared" si="421"/>
        <v>45503</v>
      </c>
      <c r="D364" s="66">
        <f>F364+5</f>
        <v>45515</v>
      </c>
      <c r="E364" s="66">
        <f t="shared" ref="E364" si="758">F364+3</f>
        <v>45513</v>
      </c>
      <c r="F364" s="66">
        <v>45510</v>
      </c>
      <c r="G364" s="66">
        <f t="shared" ref="G364:G365" si="759">F364+36</f>
        <v>45546</v>
      </c>
      <c r="H364" s="66">
        <f t="shared" ref="H364:H365" si="760">F364+39</f>
        <v>45549</v>
      </c>
      <c r="I364" s="66">
        <f t="shared" ref="I364:I365" si="761">F364+41</f>
        <v>45551</v>
      </c>
      <c r="J364" s="66">
        <f t="shared" ref="J364:J365" si="762">F364+44</f>
        <v>45554</v>
      </c>
      <c r="K364" s="66">
        <f t="shared" ref="K364:K365" si="763">F364+46</f>
        <v>45556</v>
      </c>
      <c r="L364" s="66">
        <f t="shared" ref="L364:L365" si="764">F364+47</f>
        <v>45557</v>
      </c>
      <c r="M364" s="66">
        <f t="shared" ref="M364:M365" si="765">F364+50</f>
        <v>45560</v>
      </c>
      <c r="N364" s="47">
        <f t="shared" ref="N364:N365" si="766">F364+38</f>
        <v>45548</v>
      </c>
      <c r="O364" s="24"/>
    </row>
    <row r="365" spans="1:15" hidden="1" x14ac:dyDescent="0.35">
      <c r="A365" s="130">
        <v>32</v>
      </c>
      <c r="B365" s="28" t="s">
        <v>2120</v>
      </c>
      <c r="C365" s="134">
        <f t="shared" si="421"/>
        <v>45506</v>
      </c>
      <c r="D365" s="66">
        <f>F365+4</f>
        <v>45517</v>
      </c>
      <c r="E365" s="66">
        <f>F365+2</f>
        <v>45515</v>
      </c>
      <c r="F365" s="66">
        <v>45513</v>
      </c>
      <c r="G365" s="66">
        <f t="shared" si="759"/>
        <v>45549</v>
      </c>
      <c r="H365" s="66">
        <f t="shared" si="760"/>
        <v>45552</v>
      </c>
      <c r="I365" s="66">
        <f t="shared" si="761"/>
        <v>45554</v>
      </c>
      <c r="J365" s="66">
        <f t="shared" si="762"/>
        <v>45557</v>
      </c>
      <c r="K365" s="66">
        <f t="shared" si="763"/>
        <v>45559</v>
      </c>
      <c r="L365" s="66">
        <f t="shared" si="764"/>
        <v>45560</v>
      </c>
      <c r="M365" s="66">
        <f t="shared" si="765"/>
        <v>45563</v>
      </c>
      <c r="N365" s="47">
        <f t="shared" si="766"/>
        <v>45551</v>
      </c>
      <c r="O365" s="24"/>
    </row>
    <row r="366" spans="1:15" hidden="1" x14ac:dyDescent="0.35">
      <c r="A366" s="130">
        <v>33</v>
      </c>
      <c r="B366" s="28" t="s">
        <v>33</v>
      </c>
      <c r="C366" s="134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47"/>
      <c r="O366" s="24"/>
    </row>
    <row r="367" spans="1:15" hidden="1" x14ac:dyDescent="0.35">
      <c r="A367" s="130">
        <v>34</v>
      </c>
      <c r="B367" s="28" t="s">
        <v>2121</v>
      </c>
      <c r="C367" s="134">
        <f t="shared" ref="C367:C375" si="767">F367-7</f>
        <v>45518</v>
      </c>
      <c r="D367" s="66">
        <f>F367+6</f>
        <v>45531</v>
      </c>
      <c r="E367" s="66">
        <f>F367+4</f>
        <v>45529</v>
      </c>
      <c r="F367" s="66">
        <v>45525</v>
      </c>
      <c r="G367" s="66">
        <f t="shared" ref="G367" si="768">F367+36</f>
        <v>45561</v>
      </c>
      <c r="H367" s="66">
        <f t="shared" ref="H367" si="769">F367+39</f>
        <v>45564</v>
      </c>
      <c r="I367" s="66">
        <f t="shared" ref="I367" si="770">F367+41</f>
        <v>45566</v>
      </c>
      <c r="J367" s="66">
        <f t="shared" ref="J367" si="771">F367+44</f>
        <v>45569</v>
      </c>
      <c r="K367" s="66">
        <f t="shared" ref="K367" si="772">F367+46</f>
        <v>45571</v>
      </c>
      <c r="L367" s="66">
        <f t="shared" ref="L367" si="773">F367+47</f>
        <v>45572</v>
      </c>
      <c r="M367" s="66">
        <f t="shared" ref="M367" si="774">F367+50</f>
        <v>45575</v>
      </c>
      <c r="N367" s="47">
        <f t="shared" ref="N367" si="775">F367+38</f>
        <v>45563</v>
      </c>
      <c r="O367" s="24"/>
    </row>
    <row r="368" spans="1:15" hidden="1" x14ac:dyDescent="0.35">
      <c r="A368" s="130">
        <v>35</v>
      </c>
      <c r="B368" s="28" t="s">
        <v>2132</v>
      </c>
      <c r="C368" s="134">
        <f t="shared" si="767"/>
        <v>45525</v>
      </c>
      <c r="D368" s="66">
        <f>F368+4</f>
        <v>45536</v>
      </c>
      <c r="E368" s="66">
        <f t="shared" ref="E368" si="776">F368+3</f>
        <v>45535</v>
      </c>
      <c r="F368" s="66">
        <v>45532</v>
      </c>
      <c r="G368" s="66">
        <f t="shared" ref="G368:G369" si="777">F368+36</f>
        <v>45568</v>
      </c>
      <c r="H368" s="66">
        <f t="shared" ref="H368:H369" si="778">F368+39</f>
        <v>45571</v>
      </c>
      <c r="I368" s="66">
        <f t="shared" ref="I368:I369" si="779">F368+41</f>
        <v>45573</v>
      </c>
      <c r="J368" s="66">
        <f t="shared" ref="J368:J369" si="780">F368+44</f>
        <v>45576</v>
      </c>
      <c r="K368" s="66">
        <f t="shared" ref="K368:K369" si="781">F368+46</f>
        <v>45578</v>
      </c>
      <c r="L368" s="66">
        <f t="shared" ref="L368:L369" si="782">F368+47</f>
        <v>45579</v>
      </c>
      <c r="M368" s="66">
        <f t="shared" ref="M368:M369" si="783">F368+50</f>
        <v>45582</v>
      </c>
      <c r="N368" s="47">
        <f t="shared" ref="N368:N369" si="784">F368+38</f>
        <v>45570</v>
      </c>
      <c r="O368" s="24"/>
    </row>
    <row r="369" spans="1:15" hidden="1" x14ac:dyDescent="0.35">
      <c r="A369" s="130">
        <v>35</v>
      </c>
      <c r="B369" s="28" t="s">
        <v>2146</v>
      </c>
      <c r="C369" s="134">
        <f t="shared" si="767"/>
        <v>45527</v>
      </c>
      <c r="D369" s="66">
        <f>F369+5</f>
        <v>45539</v>
      </c>
      <c r="E369" s="66">
        <f>F369+2</f>
        <v>45536</v>
      </c>
      <c r="F369" s="66">
        <v>45534</v>
      </c>
      <c r="G369" s="66">
        <f t="shared" si="777"/>
        <v>45570</v>
      </c>
      <c r="H369" s="66">
        <f t="shared" si="778"/>
        <v>45573</v>
      </c>
      <c r="I369" s="66">
        <f t="shared" si="779"/>
        <v>45575</v>
      </c>
      <c r="J369" s="66">
        <f t="shared" si="780"/>
        <v>45578</v>
      </c>
      <c r="K369" s="66">
        <f t="shared" si="781"/>
        <v>45580</v>
      </c>
      <c r="L369" s="66">
        <f t="shared" si="782"/>
        <v>45581</v>
      </c>
      <c r="M369" s="66">
        <f t="shared" si="783"/>
        <v>45584</v>
      </c>
      <c r="N369" s="47">
        <f t="shared" si="784"/>
        <v>45572</v>
      </c>
      <c r="O369" s="24"/>
    </row>
    <row r="370" spans="1:15" hidden="1" x14ac:dyDescent="0.35">
      <c r="A370" s="130">
        <v>36</v>
      </c>
      <c r="B370" s="28" t="s">
        <v>33</v>
      </c>
      <c r="C370" s="184">
        <f t="shared" si="767"/>
        <v>45534</v>
      </c>
      <c r="D370" s="211">
        <f>F370+7</f>
        <v>45548</v>
      </c>
      <c r="E370" s="211">
        <f>F370+4</f>
        <v>45545</v>
      </c>
      <c r="F370" s="211">
        <v>45541</v>
      </c>
      <c r="G370" s="211">
        <f t="shared" ref="G370" si="785">F370+36</f>
        <v>45577</v>
      </c>
      <c r="H370" s="211">
        <f t="shared" ref="H370" si="786">F370+39</f>
        <v>45580</v>
      </c>
      <c r="I370" s="211">
        <f t="shared" ref="I370" si="787">F370+41</f>
        <v>45582</v>
      </c>
      <c r="J370" s="211">
        <f t="shared" ref="J370" si="788">F370+44</f>
        <v>45585</v>
      </c>
      <c r="K370" s="211">
        <f t="shared" ref="K370" si="789">F370+46</f>
        <v>45587</v>
      </c>
      <c r="L370" s="211">
        <f t="shared" ref="L370" si="790">F370+47</f>
        <v>45588</v>
      </c>
      <c r="M370" s="211">
        <f t="shared" ref="M370" si="791">F370+50</f>
        <v>45591</v>
      </c>
      <c r="N370" s="73">
        <f t="shared" ref="N370" si="792">F370+38</f>
        <v>45579</v>
      </c>
      <c r="O370" s="24"/>
    </row>
    <row r="371" spans="1:15" x14ac:dyDescent="0.35">
      <c r="A371" s="130">
        <v>37</v>
      </c>
      <c r="B371" s="28" t="s">
        <v>2154</v>
      </c>
      <c r="C371" s="134">
        <f t="shared" si="767"/>
        <v>45540</v>
      </c>
      <c r="D371" s="66">
        <f t="shared" ref="D371:D375" si="793">F371+6</f>
        <v>45553</v>
      </c>
      <c r="E371" s="66">
        <f t="shared" ref="E371:E375" si="794">F371+3</f>
        <v>45550</v>
      </c>
      <c r="F371" s="66">
        <v>45547</v>
      </c>
      <c r="G371" s="66">
        <f t="shared" ref="G371" si="795">F371+36</f>
        <v>45583</v>
      </c>
      <c r="H371" s="66">
        <f t="shared" ref="H371" si="796">F371+39</f>
        <v>45586</v>
      </c>
      <c r="I371" s="66">
        <f t="shared" ref="I371" si="797">F371+41</f>
        <v>45588</v>
      </c>
      <c r="J371" s="66">
        <f t="shared" ref="J371" si="798">F371+44</f>
        <v>45591</v>
      </c>
      <c r="K371" s="66">
        <f t="shared" ref="K371" si="799">F371+46</f>
        <v>45593</v>
      </c>
      <c r="L371" s="66">
        <f t="shared" ref="L371" si="800">F371+47</f>
        <v>45594</v>
      </c>
      <c r="M371" s="66">
        <f t="shared" ref="M371" si="801">F371+50</f>
        <v>45597</v>
      </c>
      <c r="N371" s="47">
        <f t="shared" ref="N371" si="802">F371+38</f>
        <v>45585</v>
      </c>
      <c r="O371" s="24"/>
    </row>
    <row r="372" spans="1:15" x14ac:dyDescent="0.35">
      <c r="A372" s="130">
        <v>38</v>
      </c>
      <c r="B372" s="28" t="s">
        <v>2163</v>
      </c>
      <c r="C372" s="134">
        <f t="shared" si="767"/>
        <v>45547</v>
      </c>
      <c r="D372" s="66">
        <f t="shared" si="793"/>
        <v>45560</v>
      </c>
      <c r="E372" s="66">
        <f t="shared" si="794"/>
        <v>45557</v>
      </c>
      <c r="F372" s="66">
        <v>45554</v>
      </c>
      <c r="G372" s="66">
        <f t="shared" ref="G372" si="803">F372+36</f>
        <v>45590</v>
      </c>
      <c r="H372" s="66">
        <f t="shared" ref="H372" si="804">F372+39</f>
        <v>45593</v>
      </c>
      <c r="I372" s="66">
        <f t="shared" ref="I372" si="805">F372+41</f>
        <v>45595</v>
      </c>
      <c r="J372" s="66">
        <f t="shared" ref="J372" si="806">F372+44</f>
        <v>45598</v>
      </c>
      <c r="K372" s="66">
        <f t="shared" ref="K372" si="807">F372+46</f>
        <v>45600</v>
      </c>
      <c r="L372" s="66">
        <f t="shared" ref="L372" si="808">F372+47</f>
        <v>45601</v>
      </c>
      <c r="M372" s="66">
        <f t="shared" ref="M372" si="809">F372+50</f>
        <v>45604</v>
      </c>
      <c r="N372" s="47">
        <f t="shared" ref="N372" si="810">F372+38</f>
        <v>45592</v>
      </c>
      <c r="O372" s="24"/>
    </row>
    <row r="373" spans="1:15" x14ac:dyDescent="0.35">
      <c r="A373" s="130">
        <v>39</v>
      </c>
      <c r="B373" s="28" t="s">
        <v>2172</v>
      </c>
      <c r="C373" s="134">
        <f t="shared" si="767"/>
        <v>45554</v>
      </c>
      <c r="D373" s="66">
        <f t="shared" si="793"/>
        <v>45567</v>
      </c>
      <c r="E373" s="66">
        <f t="shared" si="794"/>
        <v>45564</v>
      </c>
      <c r="F373" s="66">
        <v>45561</v>
      </c>
      <c r="G373" s="66">
        <f t="shared" ref="G373" si="811">F373+36</f>
        <v>45597</v>
      </c>
      <c r="H373" s="66">
        <f t="shared" ref="H373" si="812">F373+39</f>
        <v>45600</v>
      </c>
      <c r="I373" s="66">
        <f t="shared" ref="I373" si="813">F373+41</f>
        <v>45602</v>
      </c>
      <c r="J373" s="66">
        <f t="shared" ref="J373" si="814">F373+44</f>
        <v>45605</v>
      </c>
      <c r="K373" s="66">
        <f t="shared" ref="K373" si="815">F373+46</f>
        <v>45607</v>
      </c>
      <c r="L373" s="66">
        <f t="shared" ref="L373" si="816">F373+47</f>
        <v>45608</v>
      </c>
      <c r="M373" s="66">
        <f t="shared" ref="M373" si="817">F373+50</f>
        <v>45611</v>
      </c>
      <c r="N373" s="47">
        <f t="shared" ref="N373" si="818">F373+38</f>
        <v>45599</v>
      </c>
      <c r="O373" s="24"/>
    </row>
    <row r="374" spans="1:15" x14ac:dyDescent="0.35">
      <c r="A374" s="130">
        <v>40</v>
      </c>
      <c r="B374" s="28" t="s">
        <v>2189</v>
      </c>
      <c r="C374" s="134">
        <f t="shared" si="767"/>
        <v>45561</v>
      </c>
      <c r="D374" s="66">
        <f t="shared" si="793"/>
        <v>45574</v>
      </c>
      <c r="E374" s="66">
        <f t="shared" si="794"/>
        <v>45571</v>
      </c>
      <c r="F374" s="66">
        <v>45568</v>
      </c>
      <c r="G374" s="66">
        <f t="shared" ref="G374" si="819">F374+36</f>
        <v>45604</v>
      </c>
      <c r="H374" s="66">
        <f t="shared" ref="H374" si="820">F374+39</f>
        <v>45607</v>
      </c>
      <c r="I374" s="66">
        <f t="shared" ref="I374" si="821">F374+41</f>
        <v>45609</v>
      </c>
      <c r="J374" s="66">
        <f t="shared" ref="J374" si="822">F374+44</f>
        <v>45612</v>
      </c>
      <c r="K374" s="66">
        <f t="shared" ref="K374" si="823">F374+46</f>
        <v>45614</v>
      </c>
      <c r="L374" s="66">
        <f t="shared" ref="L374" si="824">F374+47</f>
        <v>45615</v>
      </c>
      <c r="M374" s="66">
        <f t="shared" ref="M374" si="825">F374+50</f>
        <v>45618</v>
      </c>
      <c r="N374" s="47">
        <f t="shared" ref="N374" si="826">F374+38</f>
        <v>45606</v>
      </c>
      <c r="O374" s="24"/>
    </row>
    <row r="375" spans="1:15" x14ac:dyDescent="0.35">
      <c r="A375" s="151">
        <v>41</v>
      </c>
      <c r="B375" s="30" t="s">
        <v>2201</v>
      </c>
      <c r="C375" s="141">
        <f t="shared" si="767"/>
        <v>45567</v>
      </c>
      <c r="D375" s="207">
        <f t="shared" si="793"/>
        <v>45580</v>
      </c>
      <c r="E375" s="207">
        <f t="shared" si="794"/>
        <v>45577</v>
      </c>
      <c r="F375" s="207">
        <v>45574</v>
      </c>
      <c r="G375" s="207">
        <f t="shared" ref="G375" si="827">F375+36</f>
        <v>45610</v>
      </c>
      <c r="H375" s="207">
        <f t="shared" ref="H375" si="828">F375+39</f>
        <v>45613</v>
      </c>
      <c r="I375" s="207">
        <f t="shared" ref="I375" si="829">F375+41</f>
        <v>45615</v>
      </c>
      <c r="J375" s="207">
        <f t="shared" ref="J375" si="830">F375+44</f>
        <v>45618</v>
      </c>
      <c r="K375" s="207">
        <f t="shared" ref="K375" si="831">F375+46</f>
        <v>45620</v>
      </c>
      <c r="L375" s="207">
        <f t="shared" ref="L375" si="832">F375+47</f>
        <v>45621</v>
      </c>
      <c r="M375" s="207">
        <f t="shared" ref="M375" si="833">F375+50</f>
        <v>45624</v>
      </c>
      <c r="N375" s="48">
        <f t="shared" ref="N375" si="834">F375+38</f>
        <v>45612</v>
      </c>
      <c r="O375" s="24"/>
    </row>
    <row r="376" spans="1:15" ht="14.15" customHeight="1" x14ac:dyDescent="0.35">
      <c r="A376" s="10"/>
      <c r="B376" s="24"/>
      <c r="C376" s="61"/>
      <c r="D376" s="61"/>
      <c r="E376" s="61"/>
      <c r="F376" s="61"/>
      <c r="G376" s="24"/>
      <c r="H376" s="24"/>
      <c r="I376" s="24"/>
      <c r="J376" s="24"/>
      <c r="K376" s="24"/>
      <c r="L376" s="24"/>
      <c r="M376" s="24"/>
      <c r="N376" s="24"/>
    </row>
    <row r="377" spans="1:15" x14ac:dyDescent="0.35">
      <c r="A377" s="88" t="s">
        <v>555</v>
      </c>
      <c r="B377" s="88" t="s">
        <v>566</v>
      </c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10"/>
    </row>
    <row r="378" spans="1:15" x14ac:dyDescent="0.35">
      <c r="A378" s="88" t="s">
        <v>554</v>
      </c>
      <c r="B378" s="88" t="s">
        <v>567</v>
      </c>
      <c r="C378" s="24"/>
      <c r="D378" s="24"/>
      <c r="E378" s="61"/>
      <c r="F378" s="43"/>
      <c r="G378" s="43"/>
      <c r="H378" s="43"/>
      <c r="I378" s="43"/>
      <c r="J378" s="43"/>
      <c r="K378" s="43"/>
      <c r="L378" s="24"/>
      <c r="M378" s="10"/>
    </row>
    <row r="379" spans="1:15" x14ac:dyDescent="0.35">
      <c r="A379" s="88" t="s">
        <v>556</v>
      </c>
      <c r="B379" s="88" t="s">
        <v>568</v>
      </c>
      <c r="C379" s="24"/>
      <c r="D379" s="24"/>
      <c r="E379" s="61"/>
      <c r="F379" s="43"/>
      <c r="G379" s="43"/>
      <c r="H379" s="43"/>
      <c r="I379" s="43"/>
      <c r="J379" s="43"/>
      <c r="K379" s="43"/>
      <c r="L379" s="24"/>
      <c r="M379" s="10"/>
    </row>
    <row r="380" spans="1:15" ht="6" customHeight="1" x14ac:dyDescent="0.35">
      <c r="A380" s="10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10"/>
    </row>
    <row r="381" spans="1:15" x14ac:dyDescent="0.35">
      <c r="A381" s="224" t="s">
        <v>553</v>
      </c>
      <c r="B381" s="224" t="s">
        <v>550</v>
      </c>
      <c r="C381" s="224" t="s">
        <v>1</v>
      </c>
      <c r="D381" s="224" t="s">
        <v>8</v>
      </c>
      <c r="E381" s="224" t="s">
        <v>9</v>
      </c>
      <c r="F381" s="224" t="s">
        <v>2017</v>
      </c>
      <c r="G381" s="225" t="s">
        <v>2018</v>
      </c>
      <c r="H381" s="224" t="s">
        <v>2019</v>
      </c>
      <c r="I381" s="225" t="s">
        <v>2020</v>
      </c>
      <c r="J381" s="225" t="s">
        <v>2021</v>
      </c>
      <c r="K381" s="225" t="s">
        <v>2022</v>
      </c>
    </row>
    <row r="382" spans="1:15" hidden="1" x14ac:dyDescent="0.35">
      <c r="A382" s="169">
        <v>4</v>
      </c>
      <c r="B382" s="14" t="s">
        <v>602</v>
      </c>
      <c r="C382" s="173">
        <v>44216</v>
      </c>
      <c r="D382" s="171">
        <v>44219</v>
      </c>
      <c r="E382" s="171">
        <v>44222</v>
      </c>
      <c r="F382" s="171">
        <f t="shared" ref="F382:F393" si="835">E382+24</f>
        <v>44246</v>
      </c>
      <c r="G382" s="171">
        <f t="shared" ref="G382:G393" si="836">E382+27</f>
        <v>44249</v>
      </c>
      <c r="H382" s="171">
        <f t="shared" ref="H382:H406" si="837">E382+30</f>
        <v>44252</v>
      </c>
      <c r="I382" s="171">
        <f t="shared" ref="I382:K393" si="838">E382+35</f>
        <v>44257</v>
      </c>
      <c r="J382" s="171">
        <f t="shared" ref="J382:J393" si="839">E382+31</f>
        <v>44253</v>
      </c>
      <c r="K382" s="171">
        <f t="shared" si="838"/>
        <v>44284</v>
      </c>
    </row>
    <row r="383" spans="1:15" hidden="1" x14ac:dyDescent="0.35">
      <c r="A383" s="169">
        <v>5</v>
      </c>
      <c r="B383" s="14" t="s">
        <v>608</v>
      </c>
      <c r="C383" s="173">
        <v>44223</v>
      </c>
      <c r="D383" s="171">
        <v>44226</v>
      </c>
      <c r="E383" s="171">
        <v>44229</v>
      </c>
      <c r="F383" s="171">
        <f t="shared" si="835"/>
        <v>44253</v>
      </c>
      <c r="G383" s="171">
        <f t="shared" si="836"/>
        <v>44256</v>
      </c>
      <c r="H383" s="171">
        <f t="shared" si="837"/>
        <v>44259</v>
      </c>
      <c r="I383" s="171">
        <f t="shared" si="838"/>
        <v>44264</v>
      </c>
      <c r="J383" s="171">
        <f t="shared" si="839"/>
        <v>44260</v>
      </c>
      <c r="K383" s="171">
        <f t="shared" si="838"/>
        <v>44291</v>
      </c>
    </row>
    <row r="384" spans="1:15" hidden="1" x14ac:dyDescent="0.35">
      <c r="A384" s="169">
        <v>6</v>
      </c>
      <c r="B384" s="14" t="s">
        <v>618</v>
      </c>
      <c r="C384" s="173">
        <v>44230</v>
      </c>
      <c r="D384" s="171">
        <v>44234</v>
      </c>
      <c r="E384" s="171">
        <v>44237</v>
      </c>
      <c r="F384" s="171">
        <f t="shared" si="835"/>
        <v>44261</v>
      </c>
      <c r="G384" s="171">
        <f t="shared" si="836"/>
        <v>44264</v>
      </c>
      <c r="H384" s="171">
        <f t="shared" si="837"/>
        <v>44267</v>
      </c>
      <c r="I384" s="171">
        <f t="shared" si="838"/>
        <v>44272</v>
      </c>
      <c r="J384" s="171">
        <f t="shared" si="839"/>
        <v>44268</v>
      </c>
      <c r="K384" s="171">
        <f t="shared" si="838"/>
        <v>44299</v>
      </c>
    </row>
    <row r="385" spans="1:11" hidden="1" x14ac:dyDescent="0.35">
      <c r="A385" s="169">
        <v>7</v>
      </c>
      <c r="B385" s="14" t="s">
        <v>650</v>
      </c>
      <c r="C385" s="173">
        <v>44237</v>
      </c>
      <c r="D385" s="171">
        <f>D384+7</f>
        <v>44241</v>
      </c>
      <c r="E385" s="171">
        <f>E384+7</f>
        <v>44244</v>
      </c>
      <c r="F385" s="171">
        <f t="shared" si="835"/>
        <v>44268</v>
      </c>
      <c r="G385" s="171">
        <f t="shared" si="836"/>
        <v>44271</v>
      </c>
      <c r="H385" s="171">
        <f t="shared" si="837"/>
        <v>44274</v>
      </c>
      <c r="I385" s="171">
        <f t="shared" si="838"/>
        <v>44279</v>
      </c>
      <c r="J385" s="171">
        <f t="shared" si="839"/>
        <v>44275</v>
      </c>
      <c r="K385" s="171">
        <f t="shared" si="838"/>
        <v>44306</v>
      </c>
    </row>
    <row r="386" spans="1:11" hidden="1" x14ac:dyDescent="0.35">
      <c r="A386" s="169">
        <v>8</v>
      </c>
      <c r="B386" s="14" t="s">
        <v>651</v>
      </c>
      <c r="C386" s="173">
        <f t="shared" ref="C386:C406" si="840">C385+7</f>
        <v>44244</v>
      </c>
      <c r="D386" s="171">
        <f t="shared" ref="D386:E395" si="841">D385+7</f>
        <v>44248</v>
      </c>
      <c r="E386" s="171">
        <f t="shared" si="841"/>
        <v>44251</v>
      </c>
      <c r="F386" s="171">
        <f t="shared" si="835"/>
        <v>44275</v>
      </c>
      <c r="G386" s="171">
        <f t="shared" si="836"/>
        <v>44278</v>
      </c>
      <c r="H386" s="171">
        <f t="shared" si="837"/>
        <v>44281</v>
      </c>
      <c r="I386" s="171">
        <f t="shared" si="838"/>
        <v>44286</v>
      </c>
      <c r="J386" s="171">
        <f t="shared" si="839"/>
        <v>44282</v>
      </c>
      <c r="K386" s="171">
        <f t="shared" si="838"/>
        <v>44313</v>
      </c>
    </row>
    <row r="387" spans="1:11" hidden="1" x14ac:dyDescent="0.35">
      <c r="A387" s="169">
        <v>9</v>
      </c>
      <c r="B387" s="14" t="s">
        <v>652</v>
      </c>
      <c r="C387" s="173">
        <f t="shared" si="840"/>
        <v>44251</v>
      </c>
      <c r="D387" s="171">
        <f t="shared" si="841"/>
        <v>44255</v>
      </c>
      <c r="E387" s="171">
        <f t="shared" si="841"/>
        <v>44258</v>
      </c>
      <c r="F387" s="171">
        <f t="shared" si="835"/>
        <v>44282</v>
      </c>
      <c r="G387" s="171">
        <f t="shared" si="836"/>
        <v>44285</v>
      </c>
      <c r="H387" s="171">
        <f t="shared" si="837"/>
        <v>44288</v>
      </c>
      <c r="I387" s="171">
        <f t="shared" si="838"/>
        <v>44293</v>
      </c>
      <c r="J387" s="171">
        <f t="shared" si="839"/>
        <v>44289</v>
      </c>
      <c r="K387" s="171">
        <f t="shared" si="838"/>
        <v>44320</v>
      </c>
    </row>
    <row r="388" spans="1:11" hidden="1" x14ac:dyDescent="0.35">
      <c r="A388" s="169">
        <v>10</v>
      </c>
      <c r="B388" s="14" t="s">
        <v>653</v>
      </c>
      <c r="C388" s="173">
        <f t="shared" si="840"/>
        <v>44258</v>
      </c>
      <c r="D388" s="171">
        <f t="shared" si="841"/>
        <v>44262</v>
      </c>
      <c r="E388" s="171">
        <f t="shared" si="841"/>
        <v>44265</v>
      </c>
      <c r="F388" s="171">
        <f t="shared" si="835"/>
        <v>44289</v>
      </c>
      <c r="G388" s="171">
        <f t="shared" si="836"/>
        <v>44292</v>
      </c>
      <c r="H388" s="171">
        <f t="shared" si="837"/>
        <v>44295</v>
      </c>
      <c r="I388" s="171">
        <f t="shared" si="838"/>
        <v>44300</v>
      </c>
      <c r="J388" s="171">
        <f t="shared" si="839"/>
        <v>44296</v>
      </c>
      <c r="K388" s="171">
        <f t="shared" si="838"/>
        <v>44327</v>
      </c>
    </row>
    <row r="389" spans="1:11" hidden="1" x14ac:dyDescent="0.35">
      <c r="A389" s="169">
        <v>11</v>
      </c>
      <c r="B389" s="14" t="s">
        <v>654</v>
      </c>
      <c r="C389" s="173">
        <f t="shared" si="840"/>
        <v>44265</v>
      </c>
      <c r="D389" s="171">
        <f t="shared" si="841"/>
        <v>44269</v>
      </c>
      <c r="E389" s="171">
        <f t="shared" si="841"/>
        <v>44272</v>
      </c>
      <c r="F389" s="171">
        <f t="shared" si="835"/>
        <v>44296</v>
      </c>
      <c r="G389" s="171">
        <f t="shared" si="836"/>
        <v>44299</v>
      </c>
      <c r="H389" s="171">
        <f t="shared" si="837"/>
        <v>44302</v>
      </c>
      <c r="I389" s="171">
        <f t="shared" si="838"/>
        <v>44307</v>
      </c>
      <c r="J389" s="171">
        <f t="shared" si="839"/>
        <v>44303</v>
      </c>
      <c r="K389" s="171">
        <f t="shared" si="838"/>
        <v>44334</v>
      </c>
    </row>
    <row r="390" spans="1:11" hidden="1" x14ac:dyDescent="0.35">
      <c r="A390" s="169">
        <v>12</v>
      </c>
      <c r="B390" s="14" t="s">
        <v>676</v>
      </c>
      <c r="C390" s="173">
        <f t="shared" si="840"/>
        <v>44272</v>
      </c>
      <c r="D390" s="171">
        <f t="shared" si="841"/>
        <v>44276</v>
      </c>
      <c r="E390" s="171">
        <f>E389+6</f>
        <v>44278</v>
      </c>
      <c r="F390" s="171">
        <f t="shared" si="835"/>
        <v>44302</v>
      </c>
      <c r="G390" s="171">
        <f t="shared" si="836"/>
        <v>44305</v>
      </c>
      <c r="H390" s="171">
        <f t="shared" si="837"/>
        <v>44308</v>
      </c>
      <c r="I390" s="171">
        <f t="shared" si="838"/>
        <v>44313</v>
      </c>
      <c r="J390" s="171">
        <f t="shared" si="839"/>
        <v>44309</v>
      </c>
      <c r="K390" s="171">
        <f t="shared" si="838"/>
        <v>44340</v>
      </c>
    </row>
    <row r="391" spans="1:11" hidden="1" x14ac:dyDescent="0.35">
      <c r="A391" s="169">
        <v>13</v>
      </c>
      <c r="B391" s="14" t="s">
        <v>677</v>
      </c>
      <c r="C391" s="173">
        <f t="shared" si="840"/>
        <v>44279</v>
      </c>
      <c r="D391" s="171">
        <f t="shared" si="841"/>
        <v>44283</v>
      </c>
      <c r="E391" s="171">
        <f t="shared" si="841"/>
        <v>44285</v>
      </c>
      <c r="F391" s="171">
        <f t="shared" si="835"/>
        <v>44309</v>
      </c>
      <c r="G391" s="171">
        <f t="shared" si="836"/>
        <v>44312</v>
      </c>
      <c r="H391" s="171">
        <f t="shared" si="837"/>
        <v>44315</v>
      </c>
      <c r="I391" s="171">
        <f t="shared" si="838"/>
        <v>44320</v>
      </c>
      <c r="J391" s="171">
        <f t="shared" si="839"/>
        <v>44316</v>
      </c>
      <c r="K391" s="171">
        <f t="shared" si="838"/>
        <v>44347</v>
      </c>
    </row>
    <row r="392" spans="1:11" hidden="1" x14ac:dyDescent="0.35">
      <c r="A392" s="159">
        <v>14</v>
      </c>
      <c r="B392" s="1" t="s">
        <v>678</v>
      </c>
      <c r="C392" s="161">
        <f t="shared" si="840"/>
        <v>44286</v>
      </c>
      <c r="D392" s="160">
        <f t="shared" si="841"/>
        <v>44290</v>
      </c>
      <c r="E392" s="160">
        <f t="shared" si="841"/>
        <v>44292</v>
      </c>
      <c r="F392" s="160">
        <f t="shared" si="835"/>
        <v>44316</v>
      </c>
      <c r="G392" s="160">
        <f t="shared" si="836"/>
        <v>44319</v>
      </c>
      <c r="H392" s="160">
        <f t="shared" si="837"/>
        <v>44322</v>
      </c>
      <c r="I392" s="160">
        <f t="shared" si="838"/>
        <v>44327</v>
      </c>
      <c r="J392" s="160">
        <f t="shared" si="839"/>
        <v>44323</v>
      </c>
      <c r="K392" s="160">
        <f t="shared" si="838"/>
        <v>44354</v>
      </c>
    </row>
    <row r="393" spans="1:11" hidden="1" x14ac:dyDescent="0.35">
      <c r="A393" s="159">
        <v>15</v>
      </c>
      <c r="B393" s="1" t="s">
        <v>679</v>
      </c>
      <c r="C393" s="161">
        <f t="shared" si="840"/>
        <v>44293</v>
      </c>
      <c r="D393" s="160">
        <f t="shared" si="841"/>
        <v>44297</v>
      </c>
      <c r="E393" s="160">
        <f t="shared" si="841"/>
        <v>44299</v>
      </c>
      <c r="F393" s="160">
        <f t="shared" si="835"/>
        <v>44323</v>
      </c>
      <c r="G393" s="160">
        <f t="shared" si="836"/>
        <v>44326</v>
      </c>
      <c r="H393" s="160">
        <f t="shared" si="837"/>
        <v>44329</v>
      </c>
      <c r="I393" s="160">
        <f t="shared" si="838"/>
        <v>44334</v>
      </c>
      <c r="J393" s="160">
        <f t="shared" si="839"/>
        <v>44330</v>
      </c>
      <c r="K393" s="160">
        <f t="shared" si="838"/>
        <v>44361</v>
      </c>
    </row>
    <row r="394" spans="1:11" hidden="1" x14ac:dyDescent="0.35">
      <c r="A394" s="159">
        <v>16</v>
      </c>
      <c r="B394" s="1" t="s">
        <v>685</v>
      </c>
      <c r="C394" s="161">
        <f t="shared" si="840"/>
        <v>44300</v>
      </c>
      <c r="D394" s="160">
        <f t="shared" si="841"/>
        <v>44304</v>
      </c>
      <c r="E394" s="160">
        <f t="shared" si="841"/>
        <v>44306</v>
      </c>
      <c r="F394" s="160">
        <f t="shared" ref="F394:F405" si="842">E394+29</f>
        <v>44335</v>
      </c>
      <c r="G394" s="160">
        <f t="shared" ref="G394:G406" si="843">E394+32</f>
        <v>44338</v>
      </c>
      <c r="H394" s="160">
        <f t="shared" si="837"/>
        <v>44336</v>
      </c>
      <c r="I394" s="160">
        <f t="shared" ref="I394:K406" si="844">E394+36</f>
        <v>44342</v>
      </c>
      <c r="J394" s="160">
        <f t="shared" ref="J394:J406" si="845">E394+39</f>
        <v>44345</v>
      </c>
      <c r="K394" s="160">
        <f t="shared" si="844"/>
        <v>44374</v>
      </c>
    </row>
    <row r="395" spans="1:11" hidden="1" x14ac:dyDescent="0.35">
      <c r="A395" s="159">
        <v>17</v>
      </c>
      <c r="B395" s="1" t="s">
        <v>691</v>
      </c>
      <c r="C395" s="161">
        <f t="shared" si="840"/>
        <v>44307</v>
      </c>
      <c r="D395" s="160">
        <f t="shared" si="841"/>
        <v>44311</v>
      </c>
      <c r="E395" s="160">
        <f t="shared" si="841"/>
        <v>44313</v>
      </c>
      <c r="F395" s="160">
        <f t="shared" si="842"/>
        <v>44342</v>
      </c>
      <c r="G395" s="160">
        <f t="shared" si="843"/>
        <v>44345</v>
      </c>
      <c r="H395" s="160">
        <f t="shared" si="837"/>
        <v>44343</v>
      </c>
      <c r="I395" s="160">
        <f t="shared" si="844"/>
        <v>44349</v>
      </c>
      <c r="J395" s="160">
        <f t="shared" si="845"/>
        <v>44352</v>
      </c>
      <c r="K395" s="160">
        <f t="shared" si="844"/>
        <v>44381</v>
      </c>
    </row>
    <row r="396" spans="1:11" hidden="1" x14ac:dyDescent="0.35">
      <c r="A396" s="159">
        <v>18</v>
      </c>
      <c r="B396" s="1" t="s">
        <v>705</v>
      </c>
      <c r="C396" s="161">
        <f t="shared" si="840"/>
        <v>44314</v>
      </c>
      <c r="D396" s="160" t="s">
        <v>326</v>
      </c>
      <c r="E396" s="160">
        <f t="shared" ref="E396:E401" si="846">E395+7</f>
        <v>44320</v>
      </c>
      <c r="F396" s="160">
        <f t="shared" si="842"/>
        <v>44349</v>
      </c>
      <c r="G396" s="160">
        <f t="shared" si="843"/>
        <v>44352</v>
      </c>
      <c r="H396" s="160">
        <f t="shared" si="837"/>
        <v>44350</v>
      </c>
      <c r="I396" s="160">
        <f t="shared" si="844"/>
        <v>44356</v>
      </c>
      <c r="J396" s="160">
        <f t="shared" si="845"/>
        <v>44359</v>
      </c>
      <c r="K396" s="160">
        <f t="shared" si="844"/>
        <v>44388</v>
      </c>
    </row>
    <row r="397" spans="1:11" hidden="1" x14ac:dyDescent="0.35">
      <c r="A397" s="159">
        <v>19</v>
      </c>
      <c r="B397" s="1" t="s">
        <v>706</v>
      </c>
      <c r="C397" s="161">
        <f t="shared" si="840"/>
        <v>44321</v>
      </c>
      <c r="D397" s="160">
        <f>D395+14</f>
        <v>44325</v>
      </c>
      <c r="E397" s="160">
        <f t="shared" si="846"/>
        <v>44327</v>
      </c>
      <c r="F397" s="160">
        <f t="shared" si="842"/>
        <v>44356</v>
      </c>
      <c r="G397" s="160">
        <f t="shared" si="843"/>
        <v>44359</v>
      </c>
      <c r="H397" s="160">
        <f t="shared" si="837"/>
        <v>44357</v>
      </c>
      <c r="I397" s="160">
        <f t="shared" si="844"/>
        <v>44363</v>
      </c>
      <c r="J397" s="160">
        <f t="shared" si="845"/>
        <v>44366</v>
      </c>
      <c r="K397" s="160">
        <f t="shared" si="844"/>
        <v>44395</v>
      </c>
    </row>
    <row r="398" spans="1:11" hidden="1" x14ac:dyDescent="0.35">
      <c r="A398" s="169">
        <v>20</v>
      </c>
      <c r="B398" s="14" t="s">
        <v>713</v>
      </c>
      <c r="C398" s="173">
        <f t="shared" si="840"/>
        <v>44328</v>
      </c>
      <c r="D398" s="171">
        <f>D397+7</f>
        <v>44332</v>
      </c>
      <c r="E398" s="171">
        <f t="shared" si="846"/>
        <v>44334</v>
      </c>
      <c r="F398" s="171">
        <f t="shared" si="842"/>
        <v>44363</v>
      </c>
      <c r="G398" s="171">
        <f t="shared" si="843"/>
        <v>44366</v>
      </c>
      <c r="H398" s="171">
        <f t="shared" si="837"/>
        <v>44364</v>
      </c>
      <c r="I398" s="171">
        <f t="shared" si="844"/>
        <v>44370</v>
      </c>
      <c r="J398" s="171">
        <f t="shared" si="845"/>
        <v>44373</v>
      </c>
      <c r="K398" s="171">
        <f t="shared" si="844"/>
        <v>44402</v>
      </c>
    </row>
    <row r="399" spans="1:11" hidden="1" x14ac:dyDescent="0.35">
      <c r="A399" s="169">
        <v>21</v>
      </c>
      <c r="B399" s="14" t="s">
        <v>722</v>
      </c>
      <c r="C399" s="173">
        <f t="shared" si="840"/>
        <v>44335</v>
      </c>
      <c r="D399" s="171">
        <f>D398+7</f>
        <v>44339</v>
      </c>
      <c r="E399" s="171">
        <f t="shared" si="846"/>
        <v>44341</v>
      </c>
      <c r="F399" s="171">
        <f t="shared" si="842"/>
        <v>44370</v>
      </c>
      <c r="G399" s="171">
        <f t="shared" si="843"/>
        <v>44373</v>
      </c>
      <c r="H399" s="171">
        <f t="shared" si="837"/>
        <v>44371</v>
      </c>
      <c r="I399" s="171">
        <f t="shared" si="844"/>
        <v>44377</v>
      </c>
      <c r="J399" s="171">
        <f t="shared" si="845"/>
        <v>44380</v>
      </c>
      <c r="K399" s="171">
        <f t="shared" si="844"/>
        <v>44409</v>
      </c>
    </row>
    <row r="400" spans="1:11" hidden="1" x14ac:dyDescent="0.35">
      <c r="A400" s="159">
        <v>22</v>
      </c>
      <c r="B400" s="1" t="s">
        <v>730</v>
      </c>
      <c r="C400" s="161">
        <f t="shared" si="840"/>
        <v>44342</v>
      </c>
      <c r="D400" s="160">
        <f>D399+7</f>
        <v>44346</v>
      </c>
      <c r="E400" s="160">
        <f t="shared" si="846"/>
        <v>44348</v>
      </c>
      <c r="F400" s="160">
        <f t="shared" si="842"/>
        <v>44377</v>
      </c>
      <c r="G400" s="160">
        <f t="shared" si="843"/>
        <v>44380</v>
      </c>
      <c r="H400" s="160">
        <f t="shared" si="837"/>
        <v>44378</v>
      </c>
      <c r="I400" s="160">
        <f t="shared" si="844"/>
        <v>44384</v>
      </c>
      <c r="J400" s="160">
        <f t="shared" si="845"/>
        <v>44387</v>
      </c>
      <c r="K400" s="160">
        <f t="shared" si="844"/>
        <v>44416</v>
      </c>
    </row>
    <row r="401" spans="1:11" hidden="1" x14ac:dyDescent="0.35">
      <c r="A401" s="159">
        <v>23</v>
      </c>
      <c r="B401" s="1" t="s">
        <v>737</v>
      </c>
      <c r="C401" s="161">
        <f t="shared" si="840"/>
        <v>44349</v>
      </c>
      <c r="D401" s="160">
        <f>D400+7</f>
        <v>44353</v>
      </c>
      <c r="E401" s="160">
        <f t="shared" si="846"/>
        <v>44355</v>
      </c>
      <c r="F401" s="160">
        <f t="shared" si="842"/>
        <v>44384</v>
      </c>
      <c r="G401" s="160">
        <f t="shared" si="843"/>
        <v>44387</v>
      </c>
      <c r="H401" s="160">
        <f t="shared" si="837"/>
        <v>44385</v>
      </c>
      <c r="I401" s="160">
        <f t="shared" si="844"/>
        <v>44391</v>
      </c>
      <c r="J401" s="160">
        <f t="shared" si="845"/>
        <v>44394</v>
      </c>
      <c r="K401" s="160">
        <f t="shared" si="844"/>
        <v>44423</v>
      </c>
    </row>
    <row r="402" spans="1:11" hidden="1" x14ac:dyDescent="0.35">
      <c r="A402" s="159">
        <v>24</v>
      </c>
      <c r="B402" s="1" t="s">
        <v>748</v>
      </c>
      <c r="C402" s="161">
        <f t="shared" si="840"/>
        <v>44356</v>
      </c>
      <c r="D402" s="160">
        <f>D401+6</f>
        <v>44359</v>
      </c>
      <c r="E402" s="160">
        <f>E401+6</f>
        <v>44361</v>
      </c>
      <c r="F402" s="160">
        <f t="shared" si="842"/>
        <v>44390</v>
      </c>
      <c r="G402" s="160">
        <f t="shared" si="843"/>
        <v>44393</v>
      </c>
      <c r="H402" s="160">
        <f t="shared" si="837"/>
        <v>44391</v>
      </c>
      <c r="I402" s="160">
        <f t="shared" si="844"/>
        <v>44397</v>
      </c>
      <c r="J402" s="160">
        <f t="shared" si="845"/>
        <v>44400</v>
      </c>
      <c r="K402" s="160">
        <f t="shared" si="844"/>
        <v>44429</v>
      </c>
    </row>
    <row r="403" spans="1:11" hidden="1" x14ac:dyDescent="0.35">
      <c r="A403" s="159">
        <v>25</v>
      </c>
      <c r="B403" s="1" t="s">
        <v>747</v>
      </c>
      <c r="C403" s="161">
        <f t="shared" si="840"/>
        <v>44363</v>
      </c>
      <c r="D403" s="160">
        <f>D402+13</f>
        <v>44372</v>
      </c>
      <c r="E403" s="160">
        <f>E402+13</f>
        <v>44374</v>
      </c>
      <c r="F403" s="160">
        <f t="shared" si="842"/>
        <v>44403</v>
      </c>
      <c r="G403" s="160">
        <f t="shared" si="843"/>
        <v>44406</v>
      </c>
      <c r="H403" s="160">
        <f t="shared" si="837"/>
        <v>44404</v>
      </c>
      <c r="I403" s="160">
        <f t="shared" si="844"/>
        <v>44410</v>
      </c>
      <c r="J403" s="160">
        <f t="shared" si="845"/>
        <v>44413</v>
      </c>
      <c r="K403" s="160">
        <f t="shared" si="844"/>
        <v>44442</v>
      </c>
    </row>
    <row r="404" spans="1:11" hidden="1" x14ac:dyDescent="0.35">
      <c r="A404" s="159">
        <v>26</v>
      </c>
      <c r="B404" s="1" t="s">
        <v>752</v>
      </c>
      <c r="C404" s="161">
        <f t="shared" si="840"/>
        <v>44370</v>
      </c>
      <c r="D404" s="160">
        <f>D403+2</f>
        <v>44374</v>
      </c>
      <c r="E404" s="160">
        <f>E403+2</f>
        <v>44376</v>
      </c>
      <c r="F404" s="160">
        <f t="shared" si="842"/>
        <v>44405</v>
      </c>
      <c r="G404" s="160">
        <f t="shared" si="843"/>
        <v>44408</v>
      </c>
      <c r="H404" s="160">
        <f t="shared" si="837"/>
        <v>44406</v>
      </c>
      <c r="I404" s="160">
        <f t="shared" si="844"/>
        <v>44412</v>
      </c>
      <c r="J404" s="160">
        <f t="shared" si="845"/>
        <v>44415</v>
      </c>
      <c r="K404" s="160">
        <f t="shared" si="844"/>
        <v>44444</v>
      </c>
    </row>
    <row r="405" spans="1:11" hidden="1" x14ac:dyDescent="0.35">
      <c r="A405" s="159">
        <v>26</v>
      </c>
      <c r="B405" s="1" t="s">
        <v>762</v>
      </c>
      <c r="C405" s="161">
        <f t="shared" si="840"/>
        <v>44377</v>
      </c>
      <c r="D405" s="160">
        <f>D404+7</f>
        <v>44381</v>
      </c>
      <c r="E405" s="160">
        <f>E404+7</f>
        <v>44383</v>
      </c>
      <c r="F405" s="160">
        <f t="shared" si="842"/>
        <v>44412</v>
      </c>
      <c r="G405" s="160">
        <f t="shared" si="843"/>
        <v>44415</v>
      </c>
      <c r="H405" s="160">
        <f t="shared" si="837"/>
        <v>44413</v>
      </c>
      <c r="I405" s="160">
        <f t="shared" si="844"/>
        <v>44419</v>
      </c>
      <c r="J405" s="160">
        <f t="shared" si="845"/>
        <v>44422</v>
      </c>
      <c r="K405" s="160">
        <f t="shared" si="844"/>
        <v>44451</v>
      </c>
    </row>
    <row r="406" spans="1:11" hidden="1" x14ac:dyDescent="0.35">
      <c r="A406" s="159">
        <v>27</v>
      </c>
      <c r="B406" s="1" t="s">
        <v>771</v>
      </c>
      <c r="C406" s="161">
        <f t="shared" si="840"/>
        <v>44384</v>
      </c>
      <c r="D406" s="160">
        <f>D405+7</f>
        <v>44388</v>
      </c>
      <c r="E406" s="160">
        <f>E405+7</f>
        <v>44390</v>
      </c>
      <c r="F406" s="160">
        <f>E406+29</f>
        <v>44419</v>
      </c>
      <c r="G406" s="160">
        <f t="shared" si="843"/>
        <v>44422</v>
      </c>
      <c r="H406" s="160">
        <f t="shared" si="837"/>
        <v>44420</v>
      </c>
      <c r="I406" s="160">
        <f t="shared" si="844"/>
        <v>44426</v>
      </c>
      <c r="J406" s="160">
        <f t="shared" si="845"/>
        <v>44429</v>
      </c>
      <c r="K406" s="160">
        <f t="shared" si="844"/>
        <v>44458</v>
      </c>
    </row>
    <row r="407" spans="1:11" hidden="1" x14ac:dyDescent="0.35">
      <c r="A407" s="159">
        <v>28</v>
      </c>
      <c r="B407" s="1" t="s">
        <v>33</v>
      </c>
      <c r="C407" s="161"/>
      <c r="D407" s="160"/>
      <c r="E407" s="160"/>
      <c r="F407" s="160"/>
      <c r="G407" s="160"/>
      <c r="H407" s="160"/>
      <c r="I407" s="160"/>
      <c r="J407" s="160"/>
      <c r="K407" s="160"/>
    </row>
    <row r="408" spans="1:11" hidden="1" x14ac:dyDescent="0.35">
      <c r="A408" s="159">
        <v>29</v>
      </c>
      <c r="B408" s="1" t="s">
        <v>776</v>
      </c>
      <c r="C408" s="161">
        <f>C406+7</f>
        <v>44391</v>
      </c>
      <c r="D408" s="160">
        <f>D406+12</f>
        <v>44400</v>
      </c>
      <c r="E408" s="160">
        <f>E406+11</f>
        <v>44401</v>
      </c>
      <c r="F408" s="160">
        <f t="shared" ref="F408:F423" si="847">E408+29</f>
        <v>44430</v>
      </c>
      <c r="G408" s="160">
        <f t="shared" ref="G408:G430" si="848">E408+32</f>
        <v>44433</v>
      </c>
      <c r="H408" s="160">
        <f t="shared" ref="H408:H431" si="849">E408+30</f>
        <v>44431</v>
      </c>
      <c r="I408" s="160">
        <f t="shared" ref="I408:K439" si="850">E408+36</f>
        <v>44437</v>
      </c>
      <c r="J408" s="160">
        <f t="shared" ref="J408:J425" si="851">E408+39</f>
        <v>44440</v>
      </c>
      <c r="K408" s="160">
        <f t="shared" si="850"/>
        <v>44469</v>
      </c>
    </row>
    <row r="409" spans="1:11" hidden="1" x14ac:dyDescent="0.35">
      <c r="A409" s="169">
        <v>30</v>
      </c>
      <c r="B409" s="14" t="s">
        <v>791</v>
      </c>
      <c r="C409" s="170">
        <f t="shared" ref="C409:C435" si="852">E409-7</f>
        <v>44401</v>
      </c>
      <c r="D409" s="226">
        <f>E409-2</f>
        <v>44406</v>
      </c>
      <c r="E409" s="171">
        <f>E408+7</f>
        <v>44408</v>
      </c>
      <c r="F409" s="171">
        <f t="shared" si="847"/>
        <v>44437</v>
      </c>
      <c r="G409" s="171">
        <f t="shared" si="848"/>
        <v>44440</v>
      </c>
      <c r="H409" s="171">
        <f t="shared" si="849"/>
        <v>44438</v>
      </c>
      <c r="I409" s="171">
        <f t="shared" si="850"/>
        <v>44444</v>
      </c>
      <c r="J409" s="171">
        <f t="shared" si="851"/>
        <v>44447</v>
      </c>
      <c r="K409" s="171">
        <f t="shared" si="850"/>
        <v>44476</v>
      </c>
    </row>
    <row r="410" spans="1:11" hidden="1" x14ac:dyDescent="0.35">
      <c r="A410" s="159">
        <v>31</v>
      </c>
      <c r="B410" s="1" t="s">
        <v>783</v>
      </c>
      <c r="C410" s="166">
        <f t="shared" si="852"/>
        <v>44409</v>
      </c>
      <c r="D410" s="227">
        <f>D409+8</f>
        <v>44414</v>
      </c>
      <c r="E410" s="160">
        <f>E409+8</f>
        <v>44416</v>
      </c>
      <c r="F410" s="160">
        <f t="shared" si="847"/>
        <v>44445</v>
      </c>
      <c r="G410" s="160">
        <f t="shared" si="848"/>
        <v>44448</v>
      </c>
      <c r="H410" s="160">
        <f t="shared" si="849"/>
        <v>44446</v>
      </c>
      <c r="I410" s="160">
        <f t="shared" si="850"/>
        <v>44452</v>
      </c>
      <c r="J410" s="160">
        <f t="shared" si="851"/>
        <v>44455</v>
      </c>
      <c r="K410" s="160">
        <f t="shared" si="850"/>
        <v>44484</v>
      </c>
    </row>
    <row r="411" spans="1:11" hidden="1" x14ac:dyDescent="0.35">
      <c r="A411" s="159">
        <v>32</v>
      </c>
      <c r="B411" s="1" t="s">
        <v>799</v>
      </c>
      <c r="C411" s="166">
        <f t="shared" si="852"/>
        <v>44414</v>
      </c>
      <c r="D411" s="227">
        <f>D410+5</f>
        <v>44419</v>
      </c>
      <c r="E411" s="160">
        <f>E410+5</f>
        <v>44421</v>
      </c>
      <c r="F411" s="160">
        <f t="shared" si="847"/>
        <v>44450</v>
      </c>
      <c r="G411" s="160">
        <f t="shared" si="848"/>
        <v>44453</v>
      </c>
      <c r="H411" s="160">
        <f t="shared" si="849"/>
        <v>44451</v>
      </c>
      <c r="I411" s="160">
        <f t="shared" si="850"/>
        <v>44457</v>
      </c>
      <c r="J411" s="160">
        <f t="shared" si="851"/>
        <v>44460</v>
      </c>
      <c r="K411" s="160">
        <f t="shared" si="850"/>
        <v>44489</v>
      </c>
    </row>
    <row r="412" spans="1:11" hidden="1" x14ac:dyDescent="0.35">
      <c r="A412" s="159">
        <v>33</v>
      </c>
      <c r="B412" s="1" t="s">
        <v>806</v>
      </c>
      <c r="C412" s="166">
        <f t="shared" si="852"/>
        <v>44419</v>
      </c>
      <c r="D412" s="227">
        <f>D411+10</f>
        <v>44429</v>
      </c>
      <c r="E412" s="160">
        <f>E411+5</f>
        <v>44426</v>
      </c>
      <c r="F412" s="160">
        <f t="shared" si="847"/>
        <v>44455</v>
      </c>
      <c r="G412" s="160">
        <f t="shared" si="848"/>
        <v>44458</v>
      </c>
      <c r="H412" s="160">
        <f t="shared" si="849"/>
        <v>44456</v>
      </c>
      <c r="I412" s="160">
        <f t="shared" si="850"/>
        <v>44462</v>
      </c>
      <c r="J412" s="160">
        <f t="shared" si="851"/>
        <v>44465</v>
      </c>
      <c r="K412" s="160">
        <f t="shared" si="850"/>
        <v>44494</v>
      </c>
    </row>
    <row r="413" spans="1:11" hidden="1" x14ac:dyDescent="0.35">
      <c r="A413" s="159">
        <v>34</v>
      </c>
      <c r="B413" s="1" t="s">
        <v>815</v>
      </c>
      <c r="C413" s="166">
        <f t="shared" si="852"/>
        <v>44426</v>
      </c>
      <c r="D413" s="227">
        <f>D412+3</f>
        <v>44432</v>
      </c>
      <c r="E413" s="160">
        <f>E412+7</f>
        <v>44433</v>
      </c>
      <c r="F413" s="160">
        <f t="shared" si="847"/>
        <v>44462</v>
      </c>
      <c r="G413" s="160">
        <f t="shared" si="848"/>
        <v>44465</v>
      </c>
      <c r="H413" s="160">
        <f t="shared" si="849"/>
        <v>44463</v>
      </c>
      <c r="I413" s="160">
        <f t="shared" si="850"/>
        <v>44469</v>
      </c>
      <c r="J413" s="160">
        <f t="shared" si="851"/>
        <v>44472</v>
      </c>
      <c r="K413" s="160">
        <f t="shared" si="850"/>
        <v>44501</v>
      </c>
    </row>
    <row r="414" spans="1:11" hidden="1" x14ac:dyDescent="0.35">
      <c r="A414" s="159">
        <v>35</v>
      </c>
      <c r="B414" s="1" t="s">
        <v>816</v>
      </c>
      <c r="C414" s="166">
        <f t="shared" si="852"/>
        <v>44437</v>
      </c>
      <c r="D414" s="227">
        <f>D413+10</f>
        <v>44442</v>
      </c>
      <c r="E414" s="160">
        <f>E413+11</f>
        <v>44444</v>
      </c>
      <c r="F414" s="160">
        <f t="shared" si="847"/>
        <v>44473</v>
      </c>
      <c r="G414" s="160">
        <f t="shared" si="848"/>
        <v>44476</v>
      </c>
      <c r="H414" s="160">
        <f t="shared" si="849"/>
        <v>44474</v>
      </c>
      <c r="I414" s="160">
        <f t="shared" si="850"/>
        <v>44480</v>
      </c>
      <c r="J414" s="160">
        <f t="shared" si="851"/>
        <v>44483</v>
      </c>
      <c r="K414" s="160">
        <f t="shared" si="850"/>
        <v>44512</v>
      </c>
    </row>
    <row r="415" spans="1:11" hidden="1" x14ac:dyDescent="0.35">
      <c r="A415" s="159">
        <v>38</v>
      </c>
      <c r="B415" s="1" t="s">
        <v>826</v>
      </c>
      <c r="C415" s="166">
        <f t="shared" si="852"/>
        <v>44454</v>
      </c>
      <c r="D415" s="227" t="s">
        <v>326</v>
      </c>
      <c r="E415" s="160">
        <f>E414+17</f>
        <v>44461</v>
      </c>
      <c r="F415" s="160">
        <f t="shared" si="847"/>
        <v>44490</v>
      </c>
      <c r="G415" s="160">
        <f t="shared" si="848"/>
        <v>44493</v>
      </c>
      <c r="H415" s="160">
        <f t="shared" si="849"/>
        <v>44491</v>
      </c>
      <c r="I415" s="160">
        <f t="shared" si="850"/>
        <v>44497</v>
      </c>
      <c r="J415" s="160">
        <f t="shared" si="851"/>
        <v>44500</v>
      </c>
      <c r="K415" s="160">
        <f t="shared" si="850"/>
        <v>44529</v>
      </c>
    </row>
    <row r="416" spans="1:11" hidden="1" x14ac:dyDescent="0.35">
      <c r="A416" s="159">
        <v>39</v>
      </c>
      <c r="B416" s="1" t="s">
        <v>832</v>
      </c>
      <c r="C416" s="166">
        <f t="shared" si="852"/>
        <v>44459</v>
      </c>
      <c r="D416" s="227">
        <f>D414+23</f>
        <v>44465</v>
      </c>
      <c r="E416" s="160">
        <f>E415+5</f>
        <v>44466</v>
      </c>
      <c r="F416" s="160">
        <f t="shared" si="847"/>
        <v>44495</v>
      </c>
      <c r="G416" s="160">
        <f t="shared" si="848"/>
        <v>44498</v>
      </c>
      <c r="H416" s="160">
        <f t="shared" si="849"/>
        <v>44496</v>
      </c>
      <c r="I416" s="160">
        <f t="shared" si="850"/>
        <v>44502</v>
      </c>
      <c r="J416" s="160">
        <f t="shared" si="851"/>
        <v>44505</v>
      </c>
      <c r="K416" s="160">
        <f t="shared" si="850"/>
        <v>44534</v>
      </c>
    </row>
    <row r="417" spans="1:11" hidden="1" x14ac:dyDescent="0.35">
      <c r="A417" s="159">
        <v>40</v>
      </c>
      <c r="B417" s="1" t="s">
        <v>842</v>
      </c>
      <c r="C417" s="166">
        <f t="shared" si="852"/>
        <v>44467</v>
      </c>
      <c r="D417" s="227" t="s">
        <v>326</v>
      </c>
      <c r="E417" s="160">
        <f>E416+8</f>
        <v>44474</v>
      </c>
      <c r="F417" s="160">
        <f t="shared" si="847"/>
        <v>44503</v>
      </c>
      <c r="G417" s="160">
        <f t="shared" si="848"/>
        <v>44506</v>
      </c>
      <c r="H417" s="160">
        <f t="shared" si="849"/>
        <v>44504</v>
      </c>
      <c r="I417" s="160">
        <f t="shared" si="850"/>
        <v>44510</v>
      </c>
      <c r="J417" s="160">
        <f t="shared" si="851"/>
        <v>44513</v>
      </c>
      <c r="K417" s="160">
        <f t="shared" si="850"/>
        <v>44542</v>
      </c>
    </row>
    <row r="418" spans="1:11" hidden="1" x14ac:dyDescent="0.35">
      <c r="A418" s="159">
        <v>40</v>
      </c>
      <c r="B418" s="1" t="s">
        <v>849</v>
      </c>
      <c r="C418" s="166">
        <f t="shared" si="852"/>
        <v>44473</v>
      </c>
      <c r="D418" s="227">
        <f>D416+12</f>
        <v>44477</v>
      </c>
      <c r="E418" s="160">
        <f>E417+6</f>
        <v>44480</v>
      </c>
      <c r="F418" s="160">
        <f t="shared" si="847"/>
        <v>44509</v>
      </c>
      <c r="G418" s="160">
        <f t="shared" si="848"/>
        <v>44512</v>
      </c>
      <c r="H418" s="160">
        <f t="shared" si="849"/>
        <v>44510</v>
      </c>
      <c r="I418" s="160">
        <f t="shared" si="850"/>
        <v>44516</v>
      </c>
      <c r="J418" s="160">
        <f t="shared" si="851"/>
        <v>44519</v>
      </c>
      <c r="K418" s="160">
        <f t="shared" si="850"/>
        <v>44548</v>
      </c>
    </row>
    <row r="419" spans="1:11" hidden="1" x14ac:dyDescent="0.35">
      <c r="A419" s="159">
        <v>40</v>
      </c>
      <c r="B419" s="1" t="s">
        <v>854</v>
      </c>
      <c r="C419" s="166">
        <f t="shared" si="852"/>
        <v>44475</v>
      </c>
      <c r="D419" s="227">
        <f>D418+5</f>
        <v>44482</v>
      </c>
      <c r="E419" s="160">
        <f>E418+2</f>
        <v>44482</v>
      </c>
      <c r="F419" s="160">
        <f t="shared" si="847"/>
        <v>44511</v>
      </c>
      <c r="G419" s="160">
        <f t="shared" si="848"/>
        <v>44514</v>
      </c>
      <c r="H419" s="160">
        <f t="shared" si="849"/>
        <v>44512</v>
      </c>
      <c r="I419" s="160">
        <f t="shared" si="850"/>
        <v>44518</v>
      </c>
      <c r="J419" s="160">
        <f t="shared" si="851"/>
        <v>44521</v>
      </c>
      <c r="K419" s="160">
        <f t="shared" si="850"/>
        <v>44550</v>
      </c>
    </row>
    <row r="420" spans="1:11" hidden="1" x14ac:dyDescent="0.35">
      <c r="A420" s="159">
        <v>42</v>
      </c>
      <c r="B420" s="1" t="s">
        <v>866</v>
      </c>
      <c r="C420" s="166">
        <f t="shared" si="852"/>
        <v>44481</v>
      </c>
      <c r="D420" s="227">
        <f>D419+6</f>
        <v>44488</v>
      </c>
      <c r="E420" s="160">
        <f>E419+6</f>
        <v>44488</v>
      </c>
      <c r="F420" s="160">
        <f t="shared" si="847"/>
        <v>44517</v>
      </c>
      <c r="G420" s="160">
        <f t="shared" si="848"/>
        <v>44520</v>
      </c>
      <c r="H420" s="160">
        <f t="shared" si="849"/>
        <v>44518</v>
      </c>
      <c r="I420" s="160">
        <f t="shared" si="850"/>
        <v>44524</v>
      </c>
      <c r="J420" s="160">
        <f t="shared" si="851"/>
        <v>44527</v>
      </c>
      <c r="K420" s="160">
        <f t="shared" si="850"/>
        <v>44556</v>
      </c>
    </row>
    <row r="421" spans="1:11" hidden="1" x14ac:dyDescent="0.35">
      <c r="A421" s="159">
        <v>43</v>
      </c>
      <c r="B421" s="1" t="s">
        <v>870</v>
      </c>
      <c r="C421" s="166">
        <f t="shared" si="852"/>
        <v>44484</v>
      </c>
      <c r="D421" s="227">
        <f>D420+2</f>
        <v>44490</v>
      </c>
      <c r="E421" s="160">
        <f>E420+3</f>
        <v>44491</v>
      </c>
      <c r="F421" s="160">
        <f t="shared" si="847"/>
        <v>44520</v>
      </c>
      <c r="G421" s="160">
        <f t="shared" si="848"/>
        <v>44523</v>
      </c>
      <c r="H421" s="160">
        <f t="shared" si="849"/>
        <v>44521</v>
      </c>
      <c r="I421" s="160">
        <f t="shared" si="850"/>
        <v>44527</v>
      </c>
      <c r="J421" s="160">
        <f t="shared" si="851"/>
        <v>44530</v>
      </c>
      <c r="K421" s="160">
        <f t="shared" si="850"/>
        <v>44559</v>
      </c>
    </row>
    <row r="422" spans="1:11" hidden="1" x14ac:dyDescent="0.35">
      <c r="A422" s="159">
        <v>44</v>
      </c>
      <c r="B422" s="1" t="s">
        <v>890</v>
      </c>
      <c r="C422" s="166">
        <f t="shared" si="852"/>
        <v>44495</v>
      </c>
      <c r="D422" s="227">
        <f>D421+11</f>
        <v>44501</v>
      </c>
      <c r="E422" s="160">
        <f>E421+11</f>
        <v>44502</v>
      </c>
      <c r="F422" s="160">
        <f t="shared" si="847"/>
        <v>44531</v>
      </c>
      <c r="G422" s="160">
        <f t="shared" si="848"/>
        <v>44534</v>
      </c>
      <c r="H422" s="160">
        <f t="shared" si="849"/>
        <v>44532</v>
      </c>
      <c r="I422" s="160">
        <f t="shared" si="850"/>
        <v>44538</v>
      </c>
      <c r="J422" s="160">
        <f t="shared" si="851"/>
        <v>44541</v>
      </c>
      <c r="K422" s="160">
        <f t="shared" si="850"/>
        <v>44570</v>
      </c>
    </row>
    <row r="423" spans="1:11" hidden="1" x14ac:dyDescent="0.35">
      <c r="A423" s="159">
        <v>45</v>
      </c>
      <c r="B423" s="1" t="s">
        <v>871</v>
      </c>
      <c r="C423" s="166">
        <f t="shared" si="852"/>
        <v>44502</v>
      </c>
      <c r="D423" s="227">
        <f>D422+6</f>
        <v>44507</v>
      </c>
      <c r="E423" s="160">
        <f>E422+7</f>
        <v>44509</v>
      </c>
      <c r="F423" s="160">
        <f t="shared" si="847"/>
        <v>44538</v>
      </c>
      <c r="G423" s="160">
        <f t="shared" si="848"/>
        <v>44541</v>
      </c>
      <c r="H423" s="160">
        <f t="shared" si="849"/>
        <v>44539</v>
      </c>
      <c r="I423" s="160">
        <f t="shared" si="850"/>
        <v>44545</v>
      </c>
      <c r="J423" s="160">
        <f t="shared" si="851"/>
        <v>44548</v>
      </c>
      <c r="K423" s="160">
        <f t="shared" si="850"/>
        <v>44577</v>
      </c>
    </row>
    <row r="424" spans="1:11" hidden="1" x14ac:dyDescent="0.35">
      <c r="A424" s="159">
        <v>46</v>
      </c>
      <c r="B424" s="1" t="s">
        <v>906</v>
      </c>
      <c r="C424" s="166">
        <f t="shared" si="852"/>
        <v>44512</v>
      </c>
      <c r="D424" s="227">
        <f>D423+9</f>
        <v>44516</v>
      </c>
      <c r="E424" s="160">
        <f>E423+10</f>
        <v>44519</v>
      </c>
      <c r="F424" s="160">
        <f t="shared" ref="F424:F429" si="853">E424+23</f>
        <v>44542</v>
      </c>
      <c r="G424" s="160">
        <f t="shared" si="848"/>
        <v>44551</v>
      </c>
      <c r="H424" s="160">
        <f t="shared" si="849"/>
        <v>44549</v>
      </c>
      <c r="I424" s="160">
        <f t="shared" si="850"/>
        <v>44555</v>
      </c>
      <c r="J424" s="160">
        <f t="shared" si="851"/>
        <v>44558</v>
      </c>
      <c r="K424" s="160">
        <f t="shared" si="850"/>
        <v>44587</v>
      </c>
    </row>
    <row r="425" spans="1:11" hidden="1" x14ac:dyDescent="0.35">
      <c r="A425" s="159">
        <v>47</v>
      </c>
      <c r="B425" s="1" t="s">
        <v>907</v>
      </c>
      <c r="C425" s="166">
        <f t="shared" si="852"/>
        <v>44517</v>
      </c>
      <c r="D425" s="227">
        <f>D424+5</f>
        <v>44521</v>
      </c>
      <c r="E425" s="160">
        <f>E424+5</f>
        <v>44524</v>
      </c>
      <c r="F425" s="160">
        <f t="shared" si="853"/>
        <v>44547</v>
      </c>
      <c r="G425" s="160">
        <f t="shared" si="848"/>
        <v>44556</v>
      </c>
      <c r="H425" s="160">
        <f t="shared" si="849"/>
        <v>44554</v>
      </c>
      <c r="I425" s="160">
        <f t="shared" si="850"/>
        <v>44560</v>
      </c>
      <c r="J425" s="160">
        <f t="shared" si="851"/>
        <v>44563</v>
      </c>
      <c r="K425" s="160">
        <f t="shared" si="850"/>
        <v>44592</v>
      </c>
    </row>
    <row r="426" spans="1:11" hidden="1" x14ac:dyDescent="0.35">
      <c r="A426" s="159">
        <v>48</v>
      </c>
      <c r="B426" s="1" t="s">
        <v>908</v>
      </c>
      <c r="C426" s="166">
        <f t="shared" si="852"/>
        <v>44524</v>
      </c>
      <c r="D426" s="227" t="s">
        <v>326</v>
      </c>
      <c r="E426" s="160">
        <f>E425+7</f>
        <v>44531</v>
      </c>
      <c r="F426" s="160">
        <f t="shared" si="853"/>
        <v>44554</v>
      </c>
      <c r="G426" s="160">
        <f t="shared" si="848"/>
        <v>44563</v>
      </c>
      <c r="H426" s="160">
        <f t="shared" si="849"/>
        <v>44561</v>
      </c>
      <c r="I426" s="160">
        <f t="shared" si="850"/>
        <v>44567</v>
      </c>
      <c r="J426" s="160">
        <f t="shared" ref="J426:J457" si="854">E426+37</f>
        <v>44568</v>
      </c>
      <c r="K426" s="160">
        <f t="shared" si="850"/>
        <v>44599</v>
      </c>
    </row>
    <row r="427" spans="1:11" hidden="1" x14ac:dyDescent="0.35">
      <c r="A427" s="159">
        <v>49</v>
      </c>
      <c r="B427" s="1" t="s">
        <v>909</v>
      </c>
      <c r="C427" s="166">
        <f t="shared" si="852"/>
        <v>44533</v>
      </c>
      <c r="D427" s="227">
        <f>D425+16</f>
        <v>44537</v>
      </c>
      <c r="E427" s="160">
        <f>E426+9</f>
        <v>44540</v>
      </c>
      <c r="F427" s="160">
        <f t="shared" si="853"/>
        <v>44563</v>
      </c>
      <c r="G427" s="160">
        <f t="shared" si="848"/>
        <v>44572</v>
      </c>
      <c r="H427" s="160">
        <f t="shared" si="849"/>
        <v>44570</v>
      </c>
      <c r="I427" s="160">
        <f t="shared" si="850"/>
        <v>44576</v>
      </c>
      <c r="J427" s="160">
        <f t="shared" si="854"/>
        <v>44577</v>
      </c>
      <c r="K427" s="160">
        <f t="shared" si="850"/>
        <v>44608</v>
      </c>
    </row>
    <row r="428" spans="1:11" hidden="1" x14ac:dyDescent="0.35">
      <c r="A428" s="159">
        <v>50</v>
      </c>
      <c r="B428" s="1" t="s">
        <v>910</v>
      </c>
      <c r="C428" s="166">
        <f t="shared" si="852"/>
        <v>44541</v>
      </c>
      <c r="D428" s="227">
        <f>D427+10</f>
        <v>44547</v>
      </c>
      <c r="E428" s="160">
        <f>E427+8</f>
        <v>44548</v>
      </c>
      <c r="F428" s="160">
        <f t="shared" si="853"/>
        <v>44571</v>
      </c>
      <c r="G428" s="160">
        <f t="shared" si="848"/>
        <v>44580</v>
      </c>
      <c r="H428" s="160">
        <f t="shared" si="849"/>
        <v>44578</v>
      </c>
      <c r="I428" s="160">
        <f t="shared" si="850"/>
        <v>44584</v>
      </c>
      <c r="J428" s="160">
        <f t="shared" si="854"/>
        <v>44585</v>
      </c>
      <c r="K428" s="160">
        <f t="shared" si="850"/>
        <v>44616</v>
      </c>
    </row>
    <row r="429" spans="1:11" hidden="1" x14ac:dyDescent="0.35">
      <c r="A429" s="159">
        <v>51</v>
      </c>
      <c r="B429" s="1" t="s">
        <v>911</v>
      </c>
      <c r="C429" s="166">
        <f t="shared" si="852"/>
        <v>44545</v>
      </c>
      <c r="D429" s="227">
        <f>D428+2</f>
        <v>44549</v>
      </c>
      <c r="E429" s="160">
        <f>E428+4</f>
        <v>44552</v>
      </c>
      <c r="F429" s="160">
        <f t="shared" si="853"/>
        <v>44575</v>
      </c>
      <c r="G429" s="160">
        <f t="shared" si="848"/>
        <v>44584</v>
      </c>
      <c r="H429" s="160">
        <f t="shared" si="849"/>
        <v>44582</v>
      </c>
      <c r="I429" s="160">
        <f t="shared" si="850"/>
        <v>44588</v>
      </c>
      <c r="J429" s="160">
        <f t="shared" si="854"/>
        <v>44589</v>
      </c>
      <c r="K429" s="160">
        <f t="shared" si="850"/>
        <v>44620</v>
      </c>
    </row>
    <row r="430" spans="1:11" hidden="1" x14ac:dyDescent="0.35">
      <c r="A430" s="159">
        <v>52</v>
      </c>
      <c r="B430" s="1" t="s">
        <v>918</v>
      </c>
      <c r="C430" s="166">
        <f t="shared" si="852"/>
        <v>44555</v>
      </c>
      <c r="D430" s="227">
        <f>D429+6</f>
        <v>44555</v>
      </c>
      <c r="E430" s="160">
        <f>E429+10</f>
        <v>44562</v>
      </c>
      <c r="F430" s="160">
        <f>E430+23</f>
        <v>44585</v>
      </c>
      <c r="G430" s="160">
        <f t="shared" si="848"/>
        <v>44594</v>
      </c>
      <c r="H430" s="160">
        <f t="shared" si="849"/>
        <v>44592</v>
      </c>
      <c r="I430" s="160">
        <f t="shared" si="850"/>
        <v>44598</v>
      </c>
      <c r="J430" s="160">
        <f t="shared" si="854"/>
        <v>44599</v>
      </c>
      <c r="K430" s="160">
        <f t="shared" si="850"/>
        <v>44630</v>
      </c>
    </row>
    <row r="431" spans="1:11" hidden="1" x14ac:dyDescent="0.35">
      <c r="A431" s="159">
        <v>1</v>
      </c>
      <c r="B431" s="1" t="s">
        <v>937</v>
      </c>
      <c r="C431" s="166">
        <f t="shared" si="852"/>
        <v>44563</v>
      </c>
      <c r="D431" s="227">
        <f>D430+7</f>
        <v>44562</v>
      </c>
      <c r="E431" s="160">
        <f>E430+8</f>
        <v>44570</v>
      </c>
      <c r="F431" s="160">
        <f>E431+23</f>
        <v>44593</v>
      </c>
      <c r="G431" s="160">
        <f>E431+28</f>
        <v>44598</v>
      </c>
      <c r="H431" s="160">
        <f t="shared" si="849"/>
        <v>44600</v>
      </c>
      <c r="I431" s="160">
        <f t="shared" si="850"/>
        <v>44606</v>
      </c>
      <c r="J431" s="160">
        <f t="shared" si="854"/>
        <v>44607</v>
      </c>
      <c r="K431" s="160">
        <f t="shared" si="850"/>
        <v>44634</v>
      </c>
    </row>
    <row r="432" spans="1:11" hidden="1" x14ac:dyDescent="0.35">
      <c r="A432" s="159">
        <v>2</v>
      </c>
      <c r="B432" s="1" t="s">
        <v>942</v>
      </c>
      <c r="C432" s="166">
        <f t="shared" si="852"/>
        <v>44567</v>
      </c>
      <c r="D432" s="227">
        <f>D431+15</f>
        <v>44577</v>
      </c>
      <c r="E432" s="160">
        <f>E431+4</f>
        <v>44574</v>
      </c>
      <c r="F432" s="160">
        <f t="shared" ref="F432:F437" si="855">E432+23</f>
        <v>44597</v>
      </c>
      <c r="G432" s="160">
        <f t="shared" ref="G432:G474" si="856">E432+31</f>
        <v>44605</v>
      </c>
      <c r="H432" s="160">
        <f t="shared" ref="H432:H463" si="857">E432+28</f>
        <v>44602</v>
      </c>
      <c r="I432" s="160">
        <f t="shared" si="850"/>
        <v>44610</v>
      </c>
      <c r="J432" s="160">
        <f t="shared" si="854"/>
        <v>44611</v>
      </c>
      <c r="K432" s="160">
        <f t="shared" si="850"/>
        <v>44641</v>
      </c>
    </row>
    <row r="433" spans="1:11" hidden="1" x14ac:dyDescent="0.35">
      <c r="A433" s="159">
        <v>3</v>
      </c>
      <c r="B433" s="1" t="s">
        <v>966</v>
      </c>
      <c r="C433" s="166">
        <f t="shared" si="852"/>
        <v>44572</v>
      </c>
      <c r="D433" s="227">
        <f>D432+1</f>
        <v>44578</v>
      </c>
      <c r="E433" s="160">
        <f>E432+5</f>
        <v>44579</v>
      </c>
      <c r="F433" s="160">
        <f t="shared" si="855"/>
        <v>44602</v>
      </c>
      <c r="G433" s="160">
        <f t="shared" si="856"/>
        <v>44610</v>
      </c>
      <c r="H433" s="160">
        <f t="shared" si="857"/>
        <v>44607</v>
      </c>
      <c r="I433" s="160">
        <f t="shared" si="850"/>
        <v>44615</v>
      </c>
      <c r="J433" s="160">
        <f t="shared" si="854"/>
        <v>44616</v>
      </c>
      <c r="K433" s="160">
        <f t="shared" si="850"/>
        <v>44646</v>
      </c>
    </row>
    <row r="434" spans="1:11" hidden="1" x14ac:dyDescent="0.35">
      <c r="A434" s="159">
        <v>4</v>
      </c>
      <c r="B434" s="1" t="s">
        <v>971</v>
      </c>
      <c r="C434" s="166">
        <f t="shared" si="852"/>
        <v>44579</v>
      </c>
      <c r="D434" s="227">
        <f>D433+6</f>
        <v>44584</v>
      </c>
      <c r="E434" s="160">
        <f>E433+7</f>
        <v>44586</v>
      </c>
      <c r="F434" s="160">
        <f t="shared" si="855"/>
        <v>44609</v>
      </c>
      <c r="G434" s="160">
        <f t="shared" si="856"/>
        <v>44617</v>
      </c>
      <c r="H434" s="160">
        <f t="shared" si="857"/>
        <v>44614</v>
      </c>
      <c r="I434" s="160">
        <f t="shared" si="850"/>
        <v>44622</v>
      </c>
      <c r="J434" s="160">
        <f t="shared" si="854"/>
        <v>44623</v>
      </c>
      <c r="K434" s="160">
        <f t="shared" si="850"/>
        <v>44653</v>
      </c>
    </row>
    <row r="435" spans="1:11" hidden="1" x14ac:dyDescent="0.35">
      <c r="A435" s="169">
        <v>5</v>
      </c>
      <c r="B435" s="14" t="s">
        <v>972</v>
      </c>
      <c r="C435" s="173">
        <f t="shared" si="852"/>
        <v>44585</v>
      </c>
      <c r="D435" s="171">
        <f>D434+6</f>
        <v>44590</v>
      </c>
      <c r="E435" s="171">
        <f>E434+6</f>
        <v>44592</v>
      </c>
      <c r="F435" s="171">
        <f t="shared" si="855"/>
        <v>44615</v>
      </c>
      <c r="G435" s="171">
        <f t="shared" si="856"/>
        <v>44623</v>
      </c>
      <c r="H435" s="171">
        <f t="shared" si="857"/>
        <v>44620</v>
      </c>
      <c r="I435" s="171">
        <f t="shared" si="850"/>
        <v>44628</v>
      </c>
      <c r="J435" s="171">
        <f t="shared" si="854"/>
        <v>44629</v>
      </c>
      <c r="K435" s="171">
        <f t="shared" si="850"/>
        <v>44659</v>
      </c>
    </row>
    <row r="436" spans="1:11" hidden="1" x14ac:dyDescent="0.35">
      <c r="A436" s="169">
        <v>6</v>
      </c>
      <c r="B436" s="14" t="s">
        <v>962</v>
      </c>
      <c r="C436" s="173">
        <f t="shared" ref="C436:C441" si="858">E436-7</f>
        <v>44595</v>
      </c>
      <c r="D436" s="171">
        <f t="shared" ref="D436:D441" si="859">E436-2</f>
        <v>44600</v>
      </c>
      <c r="E436" s="171">
        <f>E435+10</f>
        <v>44602</v>
      </c>
      <c r="F436" s="171">
        <f t="shared" si="855"/>
        <v>44625</v>
      </c>
      <c r="G436" s="171">
        <f t="shared" si="856"/>
        <v>44633</v>
      </c>
      <c r="H436" s="171">
        <f t="shared" si="857"/>
        <v>44630</v>
      </c>
      <c r="I436" s="171">
        <f t="shared" si="850"/>
        <v>44638</v>
      </c>
      <c r="J436" s="171">
        <f t="shared" si="854"/>
        <v>44639</v>
      </c>
      <c r="K436" s="171">
        <f t="shared" si="850"/>
        <v>44669</v>
      </c>
    </row>
    <row r="437" spans="1:11" hidden="1" x14ac:dyDescent="0.35">
      <c r="A437" s="159">
        <v>7</v>
      </c>
      <c r="B437" s="1" t="s">
        <v>969</v>
      </c>
      <c r="C437" s="161">
        <f t="shared" si="858"/>
        <v>44602</v>
      </c>
      <c r="D437" s="160">
        <f t="shared" si="859"/>
        <v>44607</v>
      </c>
      <c r="E437" s="160">
        <f t="shared" ref="E437:E472" si="860">E436+7</f>
        <v>44609</v>
      </c>
      <c r="F437" s="160">
        <f t="shared" si="855"/>
        <v>44632</v>
      </c>
      <c r="G437" s="160">
        <f t="shared" si="856"/>
        <v>44640</v>
      </c>
      <c r="H437" s="160">
        <f t="shared" si="857"/>
        <v>44637</v>
      </c>
      <c r="I437" s="160">
        <f t="shared" si="850"/>
        <v>44645</v>
      </c>
      <c r="J437" s="160">
        <f t="shared" si="854"/>
        <v>44646</v>
      </c>
      <c r="K437" s="160">
        <f t="shared" si="850"/>
        <v>44676</v>
      </c>
    </row>
    <row r="438" spans="1:11" hidden="1" x14ac:dyDescent="0.35">
      <c r="A438" s="169">
        <v>8</v>
      </c>
      <c r="B438" s="14" t="s">
        <v>990</v>
      </c>
      <c r="C438" s="173">
        <f t="shared" si="858"/>
        <v>44609</v>
      </c>
      <c r="D438" s="171">
        <f t="shared" si="859"/>
        <v>44614</v>
      </c>
      <c r="E438" s="171">
        <f t="shared" si="860"/>
        <v>44616</v>
      </c>
      <c r="F438" s="171">
        <f t="shared" ref="F438:F443" si="861">E438+23</f>
        <v>44639</v>
      </c>
      <c r="G438" s="171">
        <f t="shared" si="856"/>
        <v>44647</v>
      </c>
      <c r="H438" s="171">
        <f t="shared" si="857"/>
        <v>44644</v>
      </c>
      <c r="I438" s="171">
        <f t="shared" si="850"/>
        <v>44652</v>
      </c>
      <c r="J438" s="171">
        <f t="shared" si="854"/>
        <v>44653</v>
      </c>
      <c r="K438" s="171">
        <f t="shared" si="850"/>
        <v>44683</v>
      </c>
    </row>
    <row r="439" spans="1:11" hidden="1" x14ac:dyDescent="0.35">
      <c r="A439" s="169">
        <v>9</v>
      </c>
      <c r="B439" s="14" t="s">
        <v>981</v>
      </c>
      <c r="C439" s="173">
        <f t="shared" si="858"/>
        <v>44616</v>
      </c>
      <c r="D439" s="171">
        <f t="shared" si="859"/>
        <v>44621</v>
      </c>
      <c r="E439" s="171">
        <f t="shared" si="860"/>
        <v>44623</v>
      </c>
      <c r="F439" s="171">
        <f t="shared" si="861"/>
        <v>44646</v>
      </c>
      <c r="G439" s="171">
        <f t="shared" si="856"/>
        <v>44654</v>
      </c>
      <c r="H439" s="171">
        <f t="shared" si="857"/>
        <v>44651</v>
      </c>
      <c r="I439" s="171">
        <f t="shared" si="850"/>
        <v>44659</v>
      </c>
      <c r="J439" s="171">
        <f t="shared" si="854"/>
        <v>44660</v>
      </c>
      <c r="K439" s="171">
        <f t="shared" si="850"/>
        <v>44690</v>
      </c>
    </row>
    <row r="440" spans="1:11" hidden="1" x14ac:dyDescent="0.35">
      <c r="A440" s="169">
        <v>10</v>
      </c>
      <c r="B440" s="14" t="s">
        <v>1002</v>
      </c>
      <c r="C440" s="173">
        <f t="shared" si="858"/>
        <v>44623</v>
      </c>
      <c r="D440" s="171">
        <f t="shared" si="859"/>
        <v>44628</v>
      </c>
      <c r="E440" s="171">
        <f t="shared" si="860"/>
        <v>44630</v>
      </c>
      <c r="F440" s="171">
        <f t="shared" si="861"/>
        <v>44653</v>
      </c>
      <c r="G440" s="171">
        <f t="shared" si="856"/>
        <v>44661</v>
      </c>
      <c r="H440" s="171">
        <f t="shared" si="857"/>
        <v>44658</v>
      </c>
      <c r="I440" s="171">
        <f t="shared" ref="I440:K471" si="862">E440+36</f>
        <v>44666</v>
      </c>
      <c r="J440" s="171">
        <f t="shared" si="854"/>
        <v>44667</v>
      </c>
      <c r="K440" s="171">
        <f t="shared" si="862"/>
        <v>44697</v>
      </c>
    </row>
    <row r="441" spans="1:11" hidden="1" x14ac:dyDescent="0.35">
      <c r="A441" s="169">
        <v>11</v>
      </c>
      <c r="B441" s="14" t="s">
        <v>999</v>
      </c>
      <c r="C441" s="173">
        <f t="shared" si="858"/>
        <v>44630</v>
      </c>
      <c r="D441" s="171">
        <f t="shared" si="859"/>
        <v>44635</v>
      </c>
      <c r="E441" s="171">
        <f t="shared" si="860"/>
        <v>44637</v>
      </c>
      <c r="F441" s="171">
        <f t="shared" si="861"/>
        <v>44660</v>
      </c>
      <c r="G441" s="171">
        <f t="shared" si="856"/>
        <v>44668</v>
      </c>
      <c r="H441" s="171">
        <f t="shared" si="857"/>
        <v>44665</v>
      </c>
      <c r="I441" s="171">
        <f t="shared" si="862"/>
        <v>44673</v>
      </c>
      <c r="J441" s="171">
        <f t="shared" si="854"/>
        <v>44674</v>
      </c>
      <c r="K441" s="171">
        <f t="shared" si="862"/>
        <v>44704</v>
      </c>
    </row>
    <row r="442" spans="1:11" hidden="1" x14ac:dyDescent="0.35">
      <c r="A442" s="169">
        <v>12</v>
      </c>
      <c r="B442" s="14" t="s">
        <v>1006</v>
      </c>
      <c r="C442" s="173">
        <f t="shared" ref="C442:C447" si="863">E442-7</f>
        <v>44637</v>
      </c>
      <c r="D442" s="171">
        <f t="shared" ref="D442:D447" si="864">E442-2</f>
        <v>44642</v>
      </c>
      <c r="E442" s="171">
        <f t="shared" si="860"/>
        <v>44644</v>
      </c>
      <c r="F442" s="171">
        <f t="shared" si="861"/>
        <v>44667</v>
      </c>
      <c r="G442" s="171">
        <f t="shared" si="856"/>
        <v>44675</v>
      </c>
      <c r="H442" s="171">
        <f t="shared" si="857"/>
        <v>44672</v>
      </c>
      <c r="I442" s="171">
        <f t="shared" si="862"/>
        <v>44680</v>
      </c>
      <c r="J442" s="171">
        <f t="shared" si="854"/>
        <v>44681</v>
      </c>
      <c r="K442" s="171">
        <f t="shared" si="862"/>
        <v>44711</v>
      </c>
    </row>
    <row r="443" spans="1:11" hidden="1" x14ac:dyDescent="0.35">
      <c r="A443" s="169">
        <v>13</v>
      </c>
      <c r="B443" s="14" t="s">
        <v>1033</v>
      </c>
      <c r="C443" s="173">
        <f t="shared" si="863"/>
        <v>44644</v>
      </c>
      <c r="D443" s="171">
        <f t="shared" si="864"/>
        <v>44649</v>
      </c>
      <c r="E443" s="171">
        <f t="shared" si="860"/>
        <v>44651</v>
      </c>
      <c r="F443" s="171">
        <f t="shared" si="861"/>
        <v>44674</v>
      </c>
      <c r="G443" s="171">
        <f t="shared" si="856"/>
        <v>44682</v>
      </c>
      <c r="H443" s="171">
        <f t="shared" si="857"/>
        <v>44679</v>
      </c>
      <c r="I443" s="171">
        <f t="shared" si="862"/>
        <v>44687</v>
      </c>
      <c r="J443" s="171">
        <f t="shared" si="854"/>
        <v>44688</v>
      </c>
      <c r="K443" s="171">
        <f t="shared" si="862"/>
        <v>44718</v>
      </c>
    </row>
    <row r="444" spans="1:11" hidden="1" x14ac:dyDescent="0.35">
      <c r="A444" s="169">
        <v>14</v>
      </c>
      <c r="B444" s="14" t="s">
        <v>1034</v>
      </c>
      <c r="C444" s="173">
        <f t="shared" si="863"/>
        <v>44651</v>
      </c>
      <c r="D444" s="171">
        <f t="shared" si="864"/>
        <v>44656</v>
      </c>
      <c r="E444" s="171">
        <f t="shared" si="860"/>
        <v>44658</v>
      </c>
      <c r="F444" s="171">
        <f>E444+23</f>
        <v>44681</v>
      </c>
      <c r="G444" s="171">
        <f t="shared" si="856"/>
        <v>44689</v>
      </c>
      <c r="H444" s="171">
        <f t="shared" si="857"/>
        <v>44686</v>
      </c>
      <c r="I444" s="171">
        <f t="shared" si="862"/>
        <v>44694</v>
      </c>
      <c r="J444" s="171">
        <f t="shared" si="854"/>
        <v>44695</v>
      </c>
      <c r="K444" s="171">
        <f t="shared" si="862"/>
        <v>44725</v>
      </c>
    </row>
    <row r="445" spans="1:11" hidden="1" x14ac:dyDescent="0.35">
      <c r="A445" s="169">
        <v>15</v>
      </c>
      <c r="B445" s="14" t="s">
        <v>1023</v>
      </c>
      <c r="C445" s="173">
        <f t="shared" si="863"/>
        <v>44658</v>
      </c>
      <c r="D445" s="171">
        <f t="shared" si="864"/>
        <v>44663</v>
      </c>
      <c r="E445" s="171">
        <f t="shared" si="860"/>
        <v>44665</v>
      </c>
      <c r="F445" s="171">
        <f>E445+23</f>
        <v>44688</v>
      </c>
      <c r="G445" s="171">
        <f t="shared" si="856"/>
        <v>44696</v>
      </c>
      <c r="H445" s="171">
        <f t="shared" si="857"/>
        <v>44693</v>
      </c>
      <c r="I445" s="171">
        <f t="shared" si="862"/>
        <v>44701</v>
      </c>
      <c r="J445" s="171">
        <f t="shared" si="854"/>
        <v>44702</v>
      </c>
      <c r="K445" s="171">
        <f t="shared" si="862"/>
        <v>44732</v>
      </c>
    </row>
    <row r="446" spans="1:11" hidden="1" x14ac:dyDescent="0.35">
      <c r="A446" s="169">
        <v>16</v>
      </c>
      <c r="B446" s="14" t="s">
        <v>1028</v>
      </c>
      <c r="C446" s="173">
        <f t="shared" si="863"/>
        <v>44665</v>
      </c>
      <c r="D446" s="171">
        <f t="shared" si="864"/>
        <v>44670</v>
      </c>
      <c r="E446" s="171">
        <f t="shared" si="860"/>
        <v>44672</v>
      </c>
      <c r="F446" s="171">
        <f t="shared" ref="F446:F451" si="865">E446+29</f>
        <v>44701</v>
      </c>
      <c r="G446" s="171">
        <f t="shared" si="856"/>
        <v>44703</v>
      </c>
      <c r="H446" s="171">
        <f t="shared" si="857"/>
        <v>44700</v>
      </c>
      <c r="I446" s="171">
        <f t="shared" si="862"/>
        <v>44708</v>
      </c>
      <c r="J446" s="171">
        <f t="shared" si="854"/>
        <v>44709</v>
      </c>
      <c r="K446" s="171">
        <f t="shared" si="862"/>
        <v>44739</v>
      </c>
    </row>
    <row r="447" spans="1:11" hidden="1" x14ac:dyDescent="0.35">
      <c r="A447" s="159">
        <v>17</v>
      </c>
      <c r="B447" s="1" t="s">
        <v>1035</v>
      </c>
      <c r="C447" s="161">
        <f t="shared" si="863"/>
        <v>44672</v>
      </c>
      <c r="D447" s="160">
        <f t="shared" si="864"/>
        <v>44677</v>
      </c>
      <c r="E447" s="160">
        <f t="shared" si="860"/>
        <v>44679</v>
      </c>
      <c r="F447" s="160">
        <f t="shared" si="865"/>
        <v>44708</v>
      </c>
      <c r="G447" s="160">
        <f t="shared" si="856"/>
        <v>44710</v>
      </c>
      <c r="H447" s="160">
        <f t="shared" si="857"/>
        <v>44707</v>
      </c>
      <c r="I447" s="160">
        <f t="shared" si="862"/>
        <v>44715</v>
      </c>
      <c r="J447" s="160">
        <f t="shared" si="854"/>
        <v>44716</v>
      </c>
      <c r="K447" s="160">
        <f t="shared" si="862"/>
        <v>44746</v>
      </c>
    </row>
    <row r="448" spans="1:11" hidden="1" x14ac:dyDescent="0.35">
      <c r="A448" s="169">
        <v>18</v>
      </c>
      <c r="B448" s="14" t="s">
        <v>1054</v>
      </c>
      <c r="C448" s="173">
        <f t="shared" ref="C448:C453" si="866">E448-7</f>
        <v>44679</v>
      </c>
      <c r="D448" s="171">
        <f t="shared" ref="D448:D453" si="867">E448-2</f>
        <v>44684</v>
      </c>
      <c r="E448" s="171">
        <f t="shared" si="860"/>
        <v>44686</v>
      </c>
      <c r="F448" s="171">
        <f t="shared" si="865"/>
        <v>44715</v>
      </c>
      <c r="G448" s="171">
        <f t="shared" si="856"/>
        <v>44717</v>
      </c>
      <c r="H448" s="171">
        <f t="shared" si="857"/>
        <v>44714</v>
      </c>
      <c r="I448" s="171">
        <f t="shared" si="862"/>
        <v>44722</v>
      </c>
      <c r="J448" s="171">
        <f t="shared" si="854"/>
        <v>44723</v>
      </c>
      <c r="K448" s="171">
        <f t="shared" si="862"/>
        <v>44753</v>
      </c>
    </row>
    <row r="449" spans="1:11" hidden="1" x14ac:dyDescent="0.35">
      <c r="A449" s="169">
        <v>19</v>
      </c>
      <c r="B449" s="14" t="s">
        <v>1055</v>
      </c>
      <c r="C449" s="173">
        <f t="shared" si="866"/>
        <v>44686</v>
      </c>
      <c r="D449" s="171">
        <f t="shared" si="867"/>
        <v>44691</v>
      </c>
      <c r="E449" s="171">
        <f t="shared" si="860"/>
        <v>44693</v>
      </c>
      <c r="F449" s="171">
        <f t="shared" si="865"/>
        <v>44722</v>
      </c>
      <c r="G449" s="171">
        <f t="shared" si="856"/>
        <v>44724</v>
      </c>
      <c r="H449" s="171">
        <f t="shared" si="857"/>
        <v>44721</v>
      </c>
      <c r="I449" s="171">
        <f t="shared" si="862"/>
        <v>44729</v>
      </c>
      <c r="J449" s="171">
        <f t="shared" si="854"/>
        <v>44730</v>
      </c>
      <c r="K449" s="171">
        <f t="shared" si="862"/>
        <v>44760</v>
      </c>
    </row>
    <row r="450" spans="1:11" hidden="1" x14ac:dyDescent="0.35">
      <c r="A450" s="169">
        <v>20</v>
      </c>
      <c r="B450" s="14" t="s">
        <v>1060</v>
      </c>
      <c r="C450" s="173">
        <f t="shared" si="866"/>
        <v>44693</v>
      </c>
      <c r="D450" s="171">
        <f t="shared" si="867"/>
        <v>44698</v>
      </c>
      <c r="E450" s="171">
        <f t="shared" si="860"/>
        <v>44700</v>
      </c>
      <c r="F450" s="171">
        <f t="shared" si="865"/>
        <v>44729</v>
      </c>
      <c r="G450" s="171">
        <f t="shared" si="856"/>
        <v>44731</v>
      </c>
      <c r="H450" s="171">
        <f t="shared" si="857"/>
        <v>44728</v>
      </c>
      <c r="I450" s="171">
        <f t="shared" si="862"/>
        <v>44736</v>
      </c>
      <c r="J450" s="171">
        <f t="shared" si="854"/>
        <v>44737</v>
      </c>
      <c r="K450" s="171">
        <f t="shared" si="862"/>
        <v>44767</v>
      </c>
    </row>
    <row r="451" spans="1:11" hidden="1" x14ac:dyDescent="0.35">
      <c r="A451" s="169">
        <v>21</v>
      </c>
      <c r="B451" s="14" t="s">
        <v>1066</v>
      </c>
      <c r="C451" s="173">
        <f t="shared" si="866"/>
        <v>44700</v>
      </c>
      <c r="D451" s="171">
        <f t="shared" si="867"/>
        <v>44705</v>
      </c>
      <c r="E451" s="171">
        <f t="shared" si="860"/>
        <v>44707</v>
      </c>
      <c r="F451" s="171">
        <f t="shared" si="865"/>
        <v>44736</v>
      </c>
      <c r="G451" s="171">
        <f t="shared" si="856"/>
        <v>44738</v>
      </c>
      <c r="H451" s="171">
        <f t="shared" si="857"/>
        <v>44735</v>
      </c>
      <c r="I451" s="171">
        <f t="shared" si="862"/>
        <v>44743</v>
      </c>
      <c r="J451" s="171">
        <f t="shared" si="854"/>
        <v>44744</v>
      </c>
      <c r="K451" s="171">
        <f t="shared" si="862"/>
        <v>44774</v>
      </c>
    </row>
    <row r="452" spans="1:11" hidden="1" x14ac:dyDescent="0.35">
      <c r="A452" s="169">
        <v>22</v>
      </c>
      <c r="B452" s="14" t="s">
        <v>1072</v>
      </c>
      <c r="C452" s="173">
        <f t="shared" si="866"/>
        <v>44707</v>
      </c>
      <c r="D452" s="171">
        <f t="shared" si="867"/>
        <v>44712</v>
      </c>
      <c r="E452" s="171">
        <f t="shared" si="860"/>
        <v>44714</v>
      </c>
      <c r="F452" s="171">
        <f t="shared" ref="F452:F458" si="868">E452+29</f>
        <v>44743</v>
      </c>
      <c r="G452" s="171">
        <f t="shared" si="856"/>
        <v>44745</v>
      </c>
      <c r="H452" s="171">
        <f t="shared" si="857"/>
        <v>44742</v>
      </c>
      <c r="I452" s="171">
        <f t="shared" si="862"/>
        <v>44750</v>
      </c>
      <c r="J452" s="171">
        <f t="shared" si="854"/>
        <v>44751</v>
      </c>
      <c r="K452" s="171">
        <f t="shared" si="862"/>
        <v>44781</v>
      </c>
    </row>
    <row r="453" spans="1:11" hidden="1" x14ac:dyDescent="0.35">
      <c r="A453" s="169">
        <v>23</v>
      </c>
      <c r="B453" s="14" t="s">
        <v>1079</v>
      </c>
      <c r="C453" s="173">
        <f t="shared" si="866"/>
        <v>44714</v>
      </c>
      <c r="D453" s="171">
        <f t="shared" si="867"/>
        <v>44719</v>
      </c>
      <c r="E453" s="171">
        <f t="shared" si="860"/>
        <v>44721</v>
      </c>
      <c r="F453" s="171">
        <f t="shared" si="868"/>
        <v>44750</v>
      </c>
      <c r="G453" s="171">
        <f t="shared" si="856"/>
        <v>44752</v>
      </c>
      <c r="H453" s="171">
        <f t="shared" si="857"/>
        <v>44749</v>
      </c>
      <c r="I453" s="171">
        <f t="shared" si="862"/>
        <v>44757</v>
      </c>
      <c r="J453" s="171">
        <f t="shared" si="854"/>
        <v>44758</v>
      </c>
      <c r="K453" s="171">
        <f t="shared" si="862"/>
        <v>44788</v>
      </c>
    </row>
    <row r="454" spans="1:11" hidden="1" x14ac:dyDescent="0.35">
      <c r="A454" s="169">
        <v>24</v>
      </c>
      <c r="B454" s="14" t="s">
        <v>1084</v>
      </c>
      <c r="C454" s="173">
        <f t="shared" ref="C454:C459" si="869">E454-7</f>
        <v>44721</v>
      </c>
      <c r="D454" s="171">
        <f t="shared" ref="D454:D460" si="870">E454-2</f>
        <v>44726</v>
      </c>
      <c r="E454" s="171">
        <f t="shared" si="860"/>
        <v>44728</v>
      </c>
      <c r="F454" s="171">
        <f t="shared" si="868"/>
        <v>44757</v>
      </c>
      <c r="G454" s="171">
        <f t="shared" si="856"/>
        <v>44759</v>
      </c>
      <c r="H454" s="171">
        <f t="shared" si="857"/>
        <v>44756</v>
      </c>
      <c r="I454" s="171">
        <f t="shared" si="862"/>
        <v>44764</v>
      </c>
      <c r="J454" s="171">
        <f t="shared" si="854"/>
        <v>44765</v>
      </c>
      <c r="K454" s="171">
        <f t="shared" si="862"/>
        <v>44795</v>
      </c>
    </row>
    <row r="455" spans="1:11" hidden="1" x14ac:dyDescent="0.35">
      <c r="A455" s="169">
        <v>25</v>
      </c>
      <c r="B455" s="14" t="s">
        <v>1119</v>
      </c>
      <c r="C455" s="173">
        <f t="shared" si="869"/>
        <v>44728</v>
      </c>
      <c r="D455" s="171">
        <f t="shared" si="870"/>
        <v>44733</v>
      </c>
      <c r="E455" s="171">
        <f t="shared" si="860"/>
        <v>44735</v>
      </c>
      <c r="F455" s="171">
        <f t="shared" si="868"/>
        <v>44764</v>
      </c>
      <c r="G455" s="171">
        <f t="shared" si="856"/>
        <v>44766</v>
      </c>
      <c r="H455" s="171">
        <f t="shared" si="857"/>
        <v>44763</v>
      </c>
      <c r="I455" s="171">
        <f t="shared" si="862"/>
        <v>44771</v>
      </c>
      <c r="J455" s="171">
        <f t="shared" si="854"/>
        <v>44772</v>
      </c>
      <c r="K455" s="171">
        <f t="shared" si="862"/>
        <v>44802</v>
      </c>
    </row>
    <row r="456" spans="1:11" hidden="1" x14ac:dyDescent="0.35">
      <c r="A456" s="169">
        <v>26</v>
      </c>
      <c r="B456" s="14" t="s">
        <v>1099</v>
      </c>
      <c r="C456" s="173">
        <f t="shared" si="869"/>
        <v>44735</v>
      </c>
      <c r="D456" s="171">
        <f t="shared" si="870"/>
        <v>44740</v>
      </c>
      <c r="E456" s="171">
        <f t="shared" si="860"/>
        <v>44742</v>
      </c>
      <c r="F456" s="171">
        <f t="shared" si="868"/>
        <v>44771</v>
      </c>
      <c r="G456" s="171">
        <f t="shared" si="856"/>
        <v>44773</v>
      </c>
      <c r="H456" s="171">
        <f t="shared" si="857"/>
        <v>44770</v>
      </c>
      <c r="I456" s="171">
        <f t="shared" si="862"/>
        <v>44778</v>
      </c>
      <c r="J456" s="171">
        <f t="shared" si="854"/>
        <v>44779</v>
      </c>
      <c r="K456" s="171">
        <f t="shared" si="862"/>
        <v>44809</v>
      </c>
    </row>
    <row r="457" spans="1:11" hidden="1" x14ac:dyDescent="0.35">
      <c r="A457" s="169">
        <v>27</v>
      </c>
      <c r="B457" s="14" t="s">
        <v>1106</v>
      </c>
      <c r="C457" s="173">
        <f t="shared" si="869"/>
        <v>44742</v>
      </c>
      <c r="D457" s="171">
        <f t="shared" si="870"/>
        <v>44747</v>
      </c>
      <c r="E457" s="171">
        <f t="shared" si="860"/>
        <v>44749</v>
      </c>
      <c r="F457" s="171">
        <f t="shared" si="868"/>
        <v>44778</v>
      </c>
      <c r="G457" s="171">
        <f t="shared" si="856"/>
        <v>44780</v>
      </c>
      <c r="H457" s="171">
        <f t="shared" si="857"/>
        <v>44777</v>
      </c>
      <c r="I457" s="171">
        <f t="shared" si="862"/>
        <v>44785</v>
      </c>
      <c r="J457" s="171">
        <f t="shared" si="854"/>
        <v>44786</v>
      </c>
      <c r="K457" s="171">
        <f t="shared" si="862"/>
        <v>44816</v>
      </c>
    </row>
    <row r="458" spans="1:11" hidden="1" x14ac:dyDescent="0.35">
      <c r="A458" s="169">
        <v>28</v>
      </c>
      <c r="B458" s="14" t="s">
        <v>1112</v>
      </c>
      <c r="C458" s="173">
        <f t="shared" si="869"/>
        <v>44749</v>
      </c>
      <c r="D458" s="171">
        <f t="shared" si="870"/>
        <v>44754</v>
      </c>
      <c r="E458" s="171">
        <f t="shared" si="860"/>
        <v>44756</v>
      </c>
      <c r="F458" s="171">
        <f t="shared" si="868"/>
        <v>44785</v>
      </c>
      <c r="G458" s="171">
        <f t="shared" si="856"/>
        <v>44787</v>
      </c>
      <c r="H458" s="171">
        <f t="shared" si="857"/>
        <v>44784</v>
      </c>
      <c r="I458" s="171">
        <f t="shared" si="862"/>
        <v>44792</v>
      </c>
      <c r="J458" s="171">
        <f t="shared" ref="J458:J481" si="871">E458+37</f>
        <v>44793</v>
      </c>
      <c r="K458" s="171">
        <f t="shared" si="862"/>
        <v>44823</v>
      </c>
    </row>
    <row r="459" spans="1:11" hidden="1" x14ac:dyDescent="0.35">
      <c r="A459" s="169">
        <v>29</v>
      </c>
      <c r="B459" s="14" t="s">
        <v>1120</v>
      </c>
      <c r="C459" s="173">
        <f t="shared" si="869"/>
        <v>44756</v>
      </c>
      <c r="D459" s="171">
        <f t="shared" si="870"/>
        <v>44761</v>
      </c>
      <c r="E459" s="171">
        <f t="shared" si="860"/>
        <v>44763</v>
      </c>
      <c r="F459" s="171">
        <f t="shared" ref="F459:F464" si="872">E459+29</f>
        <v>44792</v>
      </c>
      <c r="G459" s="171">
        <f t="shared" si="856"/>
        <v>44794</v>
      </c>
      <c r="H459" s="171">
        <f t="shared" si="857"/>
        <v>44791</v>
      </c>
      <c r="I459" s="171">
        <f t="shared" si="862"/>
        <v>44799</v>
      </c>
      <c r="J459" s="171">
        <f t="shared" si="871"/>
        <v>44800</v>
      </c>
      <c r="K459" s="171">
        <f t="shared" si="862"/>
        <v>44830</v>
      </c>
    </row>
    <row r="460" spans="1:11" hidden="1" x14ac:dyDescent="0.35">
      <c r="A460" s="169">
        <v>30</v>
      </c>
      <c r="B460" s="14" t="s">
        <v>1126</v>
      </c>
      <c r="C460" s="173">
        <f t="shared" ref="C460:C465" si="873">E460-7</f>
        <v>44763</v>
      </c>
      <c r="D460" s="171">
        <f t="shared" si="870"/>
        <v>44768</v>
      </c>
      <c r="E460" s="171">
        <f t="shared" si="860"/>
        <v>44770</v>
      </c>
      <c r="F460" s="171">
        <f t="shared" si="872"/>
        <v>44799</v>
      </c>
      <c r="G460" s="171">
        <f t="shared" si="856"/>
        <v>44801</v>
      </c>
      <c r="H460" s="171">
        <f t="shared" si="857"/>
        <v>44798</v>
      </c>
      <c r="I460" s="171">
        <f t="shared" si="862"/>
        <v>44806</v>
      </c>
      <c r="J460" s="171">
        <f t="shared" si="871"/>
        <v>44807</v>
      </c>
      <c r="K460" s="171">
        <f t="shared" si="862"/>
        <v>44837</v>
      </c>
    </row>
    <row r="461" spans="1:11" hidden="1" x14ac:dyDescent="0.35">
      <c r="A461" s="169">
        <v>31</v>
      </c>
      <c r="B461" s="14" t="s">
        <v>1131</v>
      </c>
      <c r="C461" s="173">
        <f t="shared" si="873"/>
        <v>44770</v>
      </c>
      <c r="D461" s="177">
        <f t="shared" ref="D461:D471" si="874">E461-2</f>
        <v>44775</v>
      </c>
      <c r="E461" s="171">
        <f t="shared" si="860"/>
        <v>44777</v>
      </c>
      <c r="F461" s="171">
        <f t="shared" si="872"/>
        <v>44806</v>
      </c>
      <c r="G461" s="171">
        <f t="shared" si="856"/>
        <v>44808</v>
      </c>
      <c r="H461" s="171">
        <f t="shared" si="857"/>
        <v>44805</v>
      </c>
      <c r="I461" s="171">
        <f t="shared" si="862"/>
        <v>44813</v>
      </c>
      <c r="J461" s="171">
        <f t="shared" si="871"/>
        <v>44814</v>
      </c>
      <c r="K461" s="171">
        <f t="shared" si="862"/>
        <v>44844</v>
      </c>
    </row>
    <row r="462" spans="1:11" hidden="1" x14ac:dyDescent="0.35">
      <c r="A462" s="169">
        <v>32</v>
      </c>
      <c r="B462" s="14" t="s">
        <v>1137</v>
      </c>
      <c r="C462" s="173">
        <f t="shared" si="873"/>
        <v>44777</v>
      </c>
      <c r="D462" s="171">
        <f t="shared" si="874"/>
        <v>44782</v>
      </c>
      <c r="E462" s="171">
        <f t="shared" si="860"/>
        <v>44784</v>
      </c>
      <c r="F462" s="171">
        <f t="shared" si="872"/>
        <v>44813</v>
      </c>
      <c r="G462" s="171">
        <f t="shared" si="856"/>
        <v>44815</v>
      </c>
      <c r="H462" s="171">
        <f t="shared" si="857"/>
        <v>44812</v>
      </c>
      <c r="I462" s="171">
        <f t="shared" si="862"/>
        <v>44820</v>
      </c>
      <c r="J462" s="171">
        <f t="shared" si="871"/>
        <v>44821</v>
      </c>
      <c r="K462" s="171">
        <f t="shared" si="862"/>
        <v>44851</v>
      </c>
    </row>
    <row r="463" spans="1:11" hidden="1" x14ac:dyDescent="0.35">
      <c r="A463" s="169">
        <v>33</v>
      </c>
      <c r="B463" s="14" t="s">
        <v>1144</v>
      </c>
      <c r="C463" s="173">
        <f t="shared" si="873"/>
        <v>44784</v>
      </c>
      <c r="D463" s="171">
        <f t="shared" si="874"/>
        <v>44789</v>
      </c>
      <c r="E463" s="171">
        <f t="shared" si="860"/>
        <v>44791</v>
      </c>
      <c r="F463" s="171">
        <f t="shared" si="872"/>
        <v>44820</v>
      </c>
      <c r="G463" s="171">
        <f t="shared" si="856"/>
        <v>44822</v>
      </c>
      <c r="H463" s="171">
        <f t="shared" si="857"/>
        <v>44819</v>
      </c>
      <c r="I463" s="171">
        <f t="shared" si="862"/>
        <v>44827</v>
      </c>
      <c r="J463" s="171">
        <f t="shared" si="871"/>
        <v>44828</v>
      </c>
      <c r="K463" s="171">
        <f t="shared" si="862"/>
        <v>44858</v>
      </c>
    </row>
    <row r="464" spans="1:11" hidden="1" x14ac:dyDescent="0.35">
      <c r="A464" s="169">
        <v>34</v>
      </c>
      <c r="B464" s="14" t="s">
        <v>1152</v>
      </c>
      <c r="C464" s="173">
        <f t="shared" si="873"/>
        <v>44791</v>
      </c>
      <c r="D464" s="171">
        <f t="shared" si="874"/>
        <v>44796</v>
      </c>
      <c r="E464" s="171">
        <f t="shared" si="860"/>
        <v>44798</v>
      </c>
      <c r="F464" s="171">
        <f t="shared" si="872"/>
        <v>44827</v>
      </c>
      <c r="G464" s="171">
        <f t="shared" si="856"/>
        <v>44829</v>
      </c>
      <c r="H464" s="171">
        <f t="shared" ref="H464:H481" si="875">E464+28</f>
        <v>44826</v>
      </c>
      <c r="I464" s="171">
        <f t="shared" si="862"/>
        <v>44834</v>
      </c>
      <c r="J464" s="171">
        <f t="shared" si="871"/>
        <v>44835</v>
      </c>
      <c r="K464" s="171">
        <f t="shared" si="862"/>
        <v>44865</v>
      </c>
    </row>
    <row r="465" spans="1:11" hidden="1" x14ac:dyDescent="0.35">
      <c r="A465" s="169">
        <v>35</v>
      </c>
      <c r="B465" s="14" t="s">
        <v>1158</v>
      </c>
      <c r="C465" s="173">
        <f t="shared" si="873"/>
        <v>44798</v>
      </c>
      <c r="D465" s="171">
        <f t="shared" si="874"/>
        <v>44803</v>
      </c>
      <c r="E465" s="171">
        <f t="shared" si="860"/>
        <v>44805</v>
      </c>
      <c r="F465" s="171">
        <f t="shared" ref="F465:F471" si="876">E465+29</f>
        <v>44834</v>
      </c>
      <c r="G465" s="171">
        <f t="shared" si="856"/>
        <v>44836</v>
      </c>
      <c r="H465" s="171">
        <f t="shared" si="875"/>
        <v>44833</v>
      </c>
      <c r="I465" s="171">
        <f t="shared" si="862"/>
        <v>44841</v>
      </c>
      <c r="J465" s="171">
        <f t="shared" si="871"/>
        <v>44842</v>
      </c>
      <c r="K465" s="171">
        <f t="shared" si="862"/>
        <v>44872</v>
      </c>
    </row>
    <row r="466" spans="1:11" hidden="1" x14ac:dyDescent="0.35">
      <c r="A466" s="169">
        <v>36</v>
      </c>
      <c r="B466" s="14" t="s">
        <v>1163</v>
      </c>
      <c r="C466" s="173">
        <f t="shared" ref="C466:C471" si="877">E466-7</f>
        <v>44805</v>
      </c>
      <c r="D466" s="171">
        <f t="shared" si="874"/>
        <v>44810</v>
      </c>
      <c r="E466" s="171">
        <f t="shared" si="860"/>
        <v>44812</v>
      </c>
      <c r="F466" s="171">
        <f t="shared" si="876"/>
        <v>44841</v>
      </c>
      <c r="G466" s="171">
        <f t="shared" si="856"/>
        <v>44843</v>
      </c>
      <c r="H466" s="171">
        <f t="shared" si="875"/>
        <v>44840</v>
      </c>
      <c r="I466" s="171">
        <f t="shared" si="862"/>
        <v>44848</v>
      </c>
      <c r="J466" s="171">
        <f t="shared" si="871"/>
        <v>44849</v>
      </c>
      <c r="K466" s="171">
        <f t="shared" si="862"/>
        <v>44879</v>
      </c>
    </row>
    <row r="467" spans="1:11" hidden="1" x14ac:dyDescent="0.35">
      <c r="A467" s="169">
        <v>37</v>
      </c>
      <c r="B467" s="14" t="s">
        <v>1172</v>
      </c>
      <c r="C467" s="173">
        <f t="shared" si="877"/>
        <v>44812</v>
      </c>
      <c r="D467" s="171">
        <f t="shared" si="874"/>
        <v>44817</v>
      </c>
      <c r="E467" s="171">
        <f t="shared" si="860"/>
        <v>44819</v>
      </c>
      <c r="F467" s="171">
        <f t="shared" si="876"/>
        <v>44848</v>
      </c>
      <c r="G467" s="171">
        <f t="shared" si="856"/>
        <v>44850</v>
      </c>
      <c r="H467" s="171">
        <f t="shared" si="875"/>
        <v>44847</v>
      </c>
      <c r="I467" s="171">
        <f t="shared" si="862"/>
        <v>44855</v>
      </c>
      <c r="J467" s="171">
        <f t="shared" si="871"/>
        <v>44856</v>
      </c>
      <c r="K467" s="171">
        <f t="shared" si="862"/>
        <v>44886</v>
      </c>
    </row>
    <row r="468" spans="1:11" hidden="1" x14ac:dyDescent="0.35">
      <c r="A468" s="159">
        <v>38</v>
      </c>
      <c r="B468" s="1" t="s">
        <v>1176</v>
      </c>
      <c r="C468" s="161">
        <f t="shared" si="877"/>
        <v>44819</v>
      </c>
      <c r="D468" s="160">
        <f t="shared" si="874"/>
        <v>44824</v>
      </c>
      <c r="E468" s="160">
        <f t="shared" si="860"/>
        <v>44826</v>
      </c>
      <c r="F468" s="160">
        <f t="shared" si="876"/>
        <v>44855</v>
      </c>
      <c r="G468" s="160">
        <f t="shared" si="856"/>
        <v>44857</v>
      </c>
      <c r="H468" s="160">
        <f t="shared" si="875"/>
        <v>44854</v>
      </c>
      <c r="I468" s="160">
        <f t="shared" si="862"/>
        <v>44862</v>
      </c>
      <c r="J468" s="160">
        <f t="shared" si="871"/>
        <v>44863</v>
      </c>
      <c r="K468" s="160">
        <f t="shared" si="862"/>
        <v>44893</v>
      </c>
    </row>
    <row r="469" spans="1:11" hidden="1" x14ac:dyDescent="0.35">
      <c r="A469" s="159">
        <v>39</v>
      </c>
      <c r="B469" s="1" t="s">
        <v>1186</v>
      </c>
      <c r="C469" s="161">
        <f t="shared" si="877"/>
        <v>44826</v>
      </c>
      <c r="D469" s="160">
        <f t="shared" si="874"/>
        <v>44831</v>
      </c>
      <c r="E469" s="160">
        <f t="shared" si="860"/>
        <v>44833</v>
      </c>
      <c r="F469" s="160">
        <f t="shared" si="876"/>
        <v>44862</v>
      </c>
      <c r="G469" s="160">
        <f t="shared" si="856"/>
        <v>44864</v>
      </c>
      <c r="H469" s="160">
        <f t="shared" si="875"/>
        <v>44861</v>
      </c>
      <c r="I469" s="160">
        <f t="shared" si="862"/>
        <v>44869</v>
      </c>
      <c r="J469" s="160">
        <f t="shared" si="871"/>
        <v>44870</v>
      </c>
      <c r="K469" s="160">
        <f t="shared" si="862"/>
        <v>44900</v>
      </c>
    </row>
    <row r="470" spans="1:11" hidden="1" x14ac:dyDescent="0.35">
      <c r="A470" s="159">
        <v>40</v>
      </c>
      <c r="B470" s="1" t="s">
        <v>1193</v>
      </c>
      <c r="C470" s="161">
        <f t="shared" si="877"/>
        <v>44833</v>
      </c>
      <c r="D470" s="160">
        <f t="shared" si="874"/>
        <v>44838</v>
      </c>
      <c r="E470" s="160">
        <f t="shared" si="860"/>
        <v>44840</v>
      </c>
      <c r="F470" s="160">
        <f t="shared" si="876"/>
        <v>44869</v>
      </c>
      <c r="G470" s="160">
        <f t="shared" si="856"/>
        <v>44871</v>
      </c>
      <c r="H470" s="160">
        <f t="shared" si="875"/>
        <v>44868</v>
      </c>
      <c r="I470" s="160">
        <f t="shared" si="862"/>
        <v>44876</v>
      </c>
      <c r="J470" s="160">
        <f t="shared" si="871"/>
        <v>44877</v>
      </c>
      <c r="K470" s="160">
        <f t="shared" si="862"/>
        <v>44907</v>
      </c>
    </row>
    <row r="471" spans="1:11" hidden="1" x14ac:dyDescent="0.35">
      <c r="A471" s="159">
        <v>41</v>
      </c>
      <c r="B471" s="1" t="s">
        <v>1201</v>
      </c>
      <c r="C471" s="161">
        <f t="shared" si="877"/>
        <v>44840</v>
      </c>
      <c r="D471" s="160">
        <f t="shared" si="874"/>
        <v>44845</v>
      </c>
      <c r="E471" s="160">
        <f t="shared" si="860"/>
        <v>44847</v>
      </c>
      <c r="F471" s="160">
        <f t="shared" si="876"/>
        <v>44876</v>
      </c>
      <c r="G471" s="160">
        <f t="shared" si="856"/>
        <v>44878</v>
      </c>
      <c r="H471" s="160">
        <f t="shared" si="875"/>
        <v>44875</v>
      </c>
      <c r="I471" s="160">
        <f t="shared" si="862"/>
        <v>44883</v>
      </c>
      <c r="J471" s="160">
        <f t="shared" si="871"/>
        <v>44884</v>
      </c>
      <c r="K471" s="160">
        <f t="shared" si="862"/>
        <v>44914</v>
      </c>
    </row>
    <row r="472" spans="1:11" hidden="1" x14ac:dyDescent="0.35">
      <c r="A472" s="159">
        <v>42</v>
      </c>
      <c r="B472" s="1" t="s">
        <v>1212</v>
      </c>
      <c r="C472" s="161">
        <f t="shared" ref="C472:C477" si="878">E472-7</f>
        <v>44847</v>
      </c>
      <c r="D472" s="160">
        <f t="shared" ref="D472:D477" si="879">E472-2</f>
        <v>44852</v>
      </c>
      <c r="E472" s="160">
        <f t="shared" si="860"/>
        <v>44854</v>
      </c>
      <c r="F472" s="160">
        <f>E472+29</f>
        <v>44883</v>
      </c>
      <c r="G472" s="160">
        <f t="shared" si="856"/>
        <v>44885</v>
      </c>
      <c r="H472" s="160">
        <f t="shared" si="875"/>
        <v>44882</v>
      </c>
      <c r="I472" s="160">
        <f t="shared" ref="I472:K500" si="880">E472+36</f>
        <v>44890</v>
      </c>
      <c r="J472" s="160">
        <f t="shared" si="871"/>
        <v>44891</v>
      </c>
      <c r="K472" s="160">
        <f t="shared" si="880"/>
        <v>44921</v>
      </c>
    </row>
    <row r="473" spans="1:11" hidden="1" x14ac:dyDescent="0.35">
      <c r="A473" s="169">
        <v>44</v>
      </c>
      <c r="B473" s="14" t="s">
        <v>1213</v>
      </c>
      <c r="C473" s="173">
        <f t="shared" si="878"/>
        <v>44854</v>
      </c>
      <c r="D473" s="171">
        <f t="shared" si="879"/>
        <v>44859</v>
      </c>
      <c r="E473" s="171">
        <f>E472+7</f>
        <v>44861</v>
      </c>
      <c r="F473" s="171">
        <f>E473+29</f>
        <v>44890</v>
      </c>
      <c r="G473" s="171">
        <f t="shared" si="856"/>
        <v>44892</v>
      </c>
      <c r="H473" s="171">
        <f t="shared" si="875"/>
        <v>44889</v>
      </c>
      <c r="I473" s="171">
        <f t="shared" si="880"/>
        <v>44897</v>
      </c>
      <c r="J473" s="171">
        <f t="shared" si="871"/>
        <v>44898</v>
      </c>
      <c r="K473" s="171">
        <f t="shared" si="880"/>
        <v>44928</v>
      </c>
    </row>
    <row r="474" spans="1:11" hidden="1" x14ac:dyDescent="0.35">
      <c r="A474" s="169">
        <v>45</v>
      </c>
      <c r="B474" s="14" t="s">
        <v>1218</v>
      </c>
      <c r="C474" s="173">
        <f t="shared" si="878"/>
        <v>44867</v>
      </c>
      <c r="D474" s="171">
        <f t="shared" si="879"/>
        <v>44872</v>
      </c>
      <c r="E474" s="171">
        <v>44874</v>
      </c>
      <c r="F474" s="171">
        <f>E474+29</f>
        <v>44903</v>
      </c>
      <c r="G474" s="171">
        <f t="shared" si="856"/>
        <v>44905</v>
      </c>
      <c r="H474" s="171">
        <f t="shared" si="875"/>
        <v>44902</v>
      </c>
      <c r="I474" s="171">
        <f t="shared" si="880"/>
        <v>44910</v>
      </c>
      <c r="J474" s="171">
        <f t="shared" si="871"/>
        <v>44911</v>
      </c>
      <c r="K474" s="171">
        <f t="shared" si="880"/>
        <v>44941</v>
      </c>
    </row>
    <row r="475" spans="1:11" hidden="1" x14ac:dyDescent="0.35">
      <c r="A475" s="175">
        <v>46</v>
      </c>
      <c r="B475" s="95" t="s">
        <v>1228</v>
      </c>
      <c r="C475" s="188">
        <f t="shared" si="878"/>
        <v>44874</v>
      </c>
      <c r="D475" s="171">
        <f t="shared" si="879"/>
        <v>44879</v>
      </c>
      <c r="E475" s="171">
        <v>44881</v>
      </c>
      <c r="F475" s="171">
        <f t="shared" ref="F475:F481" si="881">E475+23</f>
        <v>44904</v>
      </c>
      <c r="G475" s="171">
        <f t="shared" ref="G475:G481" si="882">E475+25</f>
        <v>44906</v>
      </c>
      <c r="H475" s="171">
        <f t="shared" si="875"/>
        <v>44909</v>
      </c>
      <c r="I475" s="171">
        <f t="shared" si="880"/>
        <v>44917</v>
      </c>
      <c r="J475" s="171">
        <f t="shared" si="871"/>
        <v>44918</v>
      </c>
      <c r="K475" s="171">
        <f t="shared" si="880"/>
        <v>44942</v>
      </c>
    </row>
    <row r="476" spans="1:11" hidden="1" x14ac:dyDescent="0.35">
      <c r="A476" s="169">
        <v>47</v>
      </c>
      <c r="B476" s="14" t="s">
        <v>1240</v>
      </c>
      <c r="C476" s="173">
        <f t="shared" si="878"/>
        <v>44881</v>
      </c>
      <c r="D476" s="171">
        <f t="shared" si="879"/>
        <v>44886</v>
      </c>
      <c r="E476" s="171">
        <f t="shared" ref="E476:E564" si="883">E475+7</f>
        <v>44888</v>
      </c>
      <c r="F476" s="171">
        <f t="shared" si="881"/>
        <v>44911</v>
      </c>
      <c r="G476" s="171">
        <f t="shared" si="882"/>
        <v>44913</v>
      </c>
      <c r="H476" s="171">
        <f t="shared" si="875"/>
        <v>44916</v>
      </c>
      <c r="I476" s="171">
        <f t="shared" si="880"/>
        <v>44924</v>
      </c>
      <c r="J476" s="171">
        <f t="shared" si="871"/>
        <v>44925</v>
      </c>
      <c r="K476" s="171">
        <f t="shared" si="880"/>
        <v>44949</v>
      </c>
    </row>
    <row r="477" spans="1:11" hidden="1" x14ac:dyDescent="0.35">
      <c r="A477" s="169">
        <v>48</v>
      </c>
      <c r="B477" s="14" t="s">
        <v>1241</v>
      </c>
      <c r="C477" s="173">
        <f t="shared" si="878"/>
        <v>44888</v>
      </c>
      <c r="D477" s="171">
        <f t="shared" si="879"/>
        <v>44893</v>
      </c>
      <c r="E477" s="171">
        <f t="shared" si="883"/>
        <v>44895</v>
      </c>
      <c r="F477" s="171">
        <f t="shared" si="881"/>
        <v>44918</v>
      </c>
      <c r="G477" s="171">
        <f t="shared" si="882"/>
        <v>44920</v>
      </c>
      <c r="H477" s="171">
        <f t="shared" si="875"/>
        <v>44923</v>
      </c>
      <c r="I477" s="171">
        <f t="shared" si="880"/>
        <v>44931</v>
      </c>
      <c r="J477" s="171">
        <f t="shared" si="871"/>
        <v>44932</v>
      </c>
      <c r="K477" s="171">
        <f t="shared" si="880"/>
        <v>44956</v>
      </c>
    </row>
    <row r="478" spans="1:11" hidden="1" x14ac:dyDescent="0.35">
      <c r="A478" s="159">
        <v>49</v>
      </c>
      <c r="B478" s="1" t="s">
        <v>1255</v>
      </c>
      <c r="C478" s="161">
        <f t="shared" ref="C478:C483" si="884">E478-7</f>
        <v>44895</v>
      </c>
      <c r="D478" s="160">
        <f t="shared" ref="D478:D483" si="885">E478-2</f>
        <v>44900</v>
      </c>
      <c r="E478" s="160">
        <f t="shared" si="883"/>
        <v>44902</v>
      </c>
      <c r="F478" s="160">
        <f t="shared" si="881"/>
        <v>44925</v>
      </c>
      <c r="G478" s="160">
        <f t="shared" si="882"/>
        <v>44927</v>
      </c>
      <c r="H478" s="160">
        <f t="shared" si="875"/>
        <v>44930</v>
      </c>
      <c r="I478" s="160">
        <f t="shared" si="880"/>
        <v>44938</v>
      </c>
      <c r="J478" s="160">
        <f t="shared" si="871"/>
        <v>44939</v>
      </c>
      <c r="K478" s="160">
        <f t="shared" si="880"/>
        <v>44963</v>
      </c>
    </row>
    <row r="479" spans="1:11" hidden="1" x14ac:dyDescent="0.35">
      <c r="A479" s="159">
        <v>50</v>
      </c>
      <c r="B479" s="1" t="s">
        <v>1261</v>
      </c>
      <c r="C479" s="161">
        <f t="shared" si="884"/>
        <v>44902</v>
      </c>
      <c r="D479" s="160">
        <f t="shared" si="885"/>
        <v>44907</v>
      </c>
      <c r="E479" s="160">
        <f t="shared" si="883"/>
        <v>44909</v>
      </c>
      <c r="F479" s="160">
        <f t="shared" si="881"/>
        <v>44932</v>
      </c>
      <c r="G479" s="160">
        <f t="shared" si="882"/>
        <v>44934</v>
      </c>
      <c r="H479" s="160">
        <f t="shared" si="875"/>
        <v>44937</v>
      </c>
      <c r="I479" s="160">
        <f t="shared" si="880"/>
        <v>44945</v>
      </c>
      <c r="J479" s="160">
        <f t="shared" si="871"/>
        <v>44946</v>
      </c>
      <c r="K479" s="160">
        <f t="shared" si="880"/>
        <v>44970</v>
      </c>
    </row>
    <row r="480" spans="1:11" hidden="1" x14ac:dyDescent="0.35">
      <c r="A480" s="159">
        <v>51</v>
      </c>
      <c r="B480" s="1" t="s">
        <v>1266</v>
      </c>
      <c r="C480" s="161">
        <f t="shared" si="884"/>
        <v>44909</v>
      </c>
      <c r="D480" s="160">
        <f t="shared" si="885"/>
        <v>44914</v>
      </c>
      <c r="E480" s="160">
        <f t="shared" si="883"/>
        <v>44916</v>
      </c>
      <c r="F480" s="160">
        <f t="shared" si="881"/>
        <v>44939</v>
      </c>
      <c r="G480" s="160">
        <f t="shared" si="882"/>
        <v>44941</v>
      </c>
      <c r="H480" s="160">
        <f t="shared" si="875"/>
        <v>44944</v>
      </c>
      <c r="I480" s="160">
        <f t="shared" si="880"/>
        <v>44952</v>
      </c>
      <c r="J480" s="160">
        <f t="shared" si="871"/>
        <v>44953</v>
      </c>
      <c r="K480" s="160">
        <f t="shared" si="880"/>
        <v>44977</v>
      </c>
    </row>
    <row r="481" spans="1:11" hidden="1" x14ac:dyDescent="0.35">
      <c r="A481" s="159">
        <v>52</v>
      </c>
      <c r="B481" s="1" t="s">
        <v>1271</v>
      </c>
      <c r="C481" s="161">
        <f t="shared" si="884"/>
        <v>44916</v>
      </c>
      <c r="D481" s="160">
        <f t="shared" si="885"/>
        <v>44921</v>
      </c>
      <c r="E481" s="160">
        <f t="shared" si="883"/>
        <v>44923</v>
      </c>
      <c r="F481" s="160">
        <f t="shared" si="881"/>
        <v>44946</v>
      </c>
      <c r="G481" s="160">
        <f t="shared" si="882"/>
        <v>44948</v>
      </c>
      <c r="H481" s="160">
        <f t="shared" si="875"/>
        <v>44951</v>
      </c>
      <c r="I481" s="160">
        <f t="shared" si="880"/>
        <v>44959</v>
      </c>
      <c r="J481" s="160">
        <f t="shared" si="871"/>
        <v>44960</v>
      </c>
      <c r="K481" s="160">
        <f t="shared" si="880"/>
        <v>44984</v>
      </c>
    </row>
    <row r="482" spans="1:11" hidden="1" x14ac:dyDescent="0.35">
      <c r="A482" s="159">
        <v>1</v>
      </c>
      <c r="B482" s="1" t="s">
        <v>1282</v>
      </c>
      <c r="C482" s="161">
        <f t="shared" si="884"/>
        <v>44923</v>
      </c>
      <c r="D482" s="160">
        <f t="shared" si="885"/>
        <v>44928</v>
      </c>
      <c r="E482" s="160">
        <f t="shared" si="883"/>
        <v>44930</v>
      </c>
      <c r="F482" s="160">
        <f t="shared" ref="F482:F487" si="886">E482+24</f>
        <v>44954</v>
      </c>
      <c r="G482" s="160">
        <f t="shared" ref="G482:G495" si="887">E482+28</f>
        <v>44958</v>
      </c>
      <c r="H482" s="160">
        <f t="shared" ref="H482:H495" si="888">E482+26</f>
        <v>44956</v>
      </c>
      <c r="I482" s="160">
        <f t="shared" si="880"/>
        <v>44966</v>
      </c>
      <c r="J482" s="160">
        <f t="shared" ref="J482:J500" si="889">E482+39</f>
        <v>44969</v>
      </c>
      <c r="K482" s="160">
        <f t="shared" si="880"/>
        <v>44994</v>
      </c>
    </row>
    <row r="483" spans="1:11" hidden="1" x14ac:dyDescent="0.35">
      <c r="A483" s="159">
        <v>2</v>
      </c>
      <c r="B483" s="1" t="s">
        <v>1288</v>
      </c>
      <c r="C483" s="161">
        <f t="shared" si="884"/>
        <v>44930</v>
      </c>
      <c r="D483" s="160">
        <f t="shared" si="885"/>
        <v>44935</v>
      </c>
      <c r="E483" s="160">
        <f t="shared" si="883"/>
        <v>44937</v>
      </c>
      <c r="F483" s="160">
        <f t="shared" si="886"/>
        <v>44961</v>
      </c>
      <c r="G483" s="160">
        <f t="shared" si="887"/>
        <v>44965</v>
      </c>
      <c r="H483" s="160">
        <f t="shared" si="888"/>
        <v>44963</v>
      </c>
      <c r="I483" s="160">
        <f t="shared" si="880"/>
        <v>44973</v>
      </c>
      <c r="J483" s="160">
        <f t="shared" si="889"/>
        <v>44976</v>
      </c>
      <c r="K483" s="160">
        <f t="shared" si="880"/>
        <v>45001</v>
      </c>
    </row>
    <row r="484" spans="1:11" hidden="1" x14ac:dyDescent="0.35">
      <c r="A484" s="159">
        <v>3</v>
      </c>
      <c r="B484" s="1" t="s">
        <v>1296</v>
      </c>
      <c r="C484" s="161">
        <f t="shared" ref="C484" si="890">E484-7</f>
        <v>44937</v>
      </c>
      <c r="D484" s="160">
        <f t="shared" ref="D484" si="891">E484-2</f>
        <v>44942</v>
      </c>
      <c r="E484" s="160">
        <f t="shared" si="883"/>
        <v>44944</v>
      </c>
      <c r="F484" s="160">
        <f t="shared" si="886"/>
        <v>44968</v>
      </c>
      <c r="G484" s="160">
        <f t="shared" si="887"/>
        <v>44972</v>
      </c>
      <c r="H484" s="160">
        <f t="shared" si="888"/>
        <v>44970</v>
      </c>
      <c r="I484" s="160">
        <f t="shared" si="880"/>
        <v>44980</v>
      </c>
      <c r="J484" s="160">
        <f t="shared" si="889"/>
        <v>44983</v>
      </c>
      <c r="K484" s="160">
        <f t="shared" si="880"/>
        <v>45008</v>
      </c>
    </row>
    <row r="485" spans="1:11" hidden="1" x14ac:dyDescent="0.35">
      <c r="A485" s="159">
        <v>4</v>
      </c>
      <c r="B485" s="1" t="s">
        <v>1304</v>
      </c>
      <c r="C485" s="161">
        <f t="shared" ref="C485" si="892">E485-7</f>
        <v>44944</v>
      </c>
      <c r="D485" s="160">
        <f t="shared" ref="D485" si="893">E485-2</f>
        <v>44949</v>
      </c>
      <c r="E485" s="160">
        <f t="shared" si="883"/>
        <v>44951</v>
      </c>
      <c r="F485" s="160">
        <f t="shared" si="886"/>
        <v>44975</v>
      </c>
      <c r="G485" s="160">
        <f t="shared" si="887"/>
        <v>44979</v>
      </c>
      <c r="H485" s="160">
        <f t="shared" si="888"/>
        <v>44977</v>
      </c>
      <c r="I485" s="160">
        <f t="shared" si="880"/>
        <v>44987</v>
      </c>
      <c r="J485" s="160">
        <f t="shared" si="889"/>
        <v>44990</v>
      </c>
      <c r="K485" s="160">
        <f t="shared" si="880"/>
        <v>45015</v>
      </c>
    </row>
    <row r="486" spans="1:11" hidden="1" x14ac:dyDescent="0.35">
      <c r="A486" s="159">
        <v>5</v>
      </c>
      <c r="B486" s="1" t="s">
        <v>1309</v>
      </c>
      <c r="C486" s="161">
        <f t="shared" ref="C486" si="894">E486-7</f>
        <v>44951</v>
      </c>
      <c r="D486" s="160">
        <f t="shared" ref="D486" si="895">E486-2</f>
        <v>44956</v>
      </c>
      <c r="E486" s="160">
        <f t="shared" si="883"/>
        <v>44958</v>
      </c>
      <c r="F486" s="160">
        <f t="shared" si="886"/>
        <v>44982</v>
      </c>
      <c r="G486" s="160">
        <f t="shared" si="887"/>
        <v>44986</v>
      </c>
      <c r="H486" s="160">
        <f t="shared" si="888"/>
        <v>44984</v>
      </c>
      <c r="I486" s="160">
        <f t="shared" si="880"/>
        <v>44994</v>
      </c>
      <c r="J486" s="160">
        <f t="shared" si="889"/>
        <v>44997</v>
      </c>
      <c r="K486" s="160">
        <f t="shared" si="880"/>
        <v>45022</v>
      </c>
    </row>
    <row r="487" spans="1:11" hidden="1" x14ac:dyDescent="0.35">
      <c r="A487" s="159">
        <v>6</v>
      </c>
      <c r="B487" s="1" t="s">
        <v>1321</v>
      </c>
      <c r="C487" s="161">
        <f t="shared" ref="C487" si="896">E487-7</f>
        <v>44958</v>
      </c>
      <c r="D487" s="160">
        <f t="shared" ref="D487" si="897">E487-2</f>
        <v>44963</v>
      </c>
      <c r="E487" s="160">
        <f t="shared" si="883"/>
        <v>44965</v>
      </c>
      <c r="F487" s="160">
        <f t="shared" si="886"/>
        <v>44989</v>
      </c>
      <c r="G487" s="160">
        <f t="shared" si="887"/>
        <v>44993</v>
      </c>
      <c r="H487" s="160">
        <f t="shared" si="888"/>
        <v>44991</v>
      </c>
      <c r="I487" s="160">
        <f t="shared" si="880"/>
        <v>45001</v>
      </c>
      <c r="J487" s="160">
        <f t="shared" si="889"/>
        <v>45004</v>
      </c>
      <c r="K487" s="160">
        <f t="shared" si="880"/>
        <v>45029</v>
      </c>
    </row>
    <row r="488" spans="1:11" hidden="1" x14ac:dyDescent="0.35">
      <c r="A488" s="159">
        <v>7</v>
      </c>
      <c r="B488" s="1" t="s">
        <v>1328</v>
      </c>
      <c r="C488" s="161">
        <f t="shared" ref="C488" si="898">E488-7</f>
        <v>44965</v>
      </c>
      <c r="D488" s="160">
        <f t="shared" ref="D488" si="899">E488-2</f>
        <v>44970</v>
      </c>
      <c r="E488" s="160">
        <f t="shared" si="883"/>
        <v>44972</v>
      </c>
      <c r="F488" s="160">
        <f t="shared" ref="F488" si="900">E488+24</f>
        <v>44996</v>
      </c>
      <c r="G488" s="160">
        <f t="shared" si="887"/>
        <v>45000</v>
      </c>
      <c r="H488" s="160">
        <f t="shared" si="888"/>
        <v>44998</v>
      </c>
      <c r="I488" s="160">
        <f t="shared" si="880"/>
        <v>45008</v>
      </c>
      <c r="J488" s="160">
        <f t="shared" si="889"/>
        <v>45011</v>
      </c>
      <c r="K488" s="160">
        <f t="shared" si="880"/>
        <v>45036</v>
      </c>
    </row>
    <row r="489" spans="1:11" hidden="1" x14ac:dyDescent="0.35">
      <c r="A489" s="159">
        <v>8</v>
      </c>
      <c r="B489" s="1" t="s">
        <v>1334</v>
      </c>
      <c r="C489" s="161">
        <f t="shared" ref="C489" si="901">E489-7</f>
        <v>44972</v>
      </c>
      <c r="D489" s="160">
        <f t="shared" ref="D489" si="902">E489-2</f>
        <v>44977</v>
      </c>
      <c r="E489" s="160">
        <f t="shared" si="883"/>
        <v>44979</v>
      </c>
      <c r="F489" s="160">
        <f t="shared" ref="F489" si="903">E489+24</f>
        <v>45003</v>
      </c>
      <c r="G489" s="160">
        <f t="shared" si="887"/>
        <v>45007</v>
      </c>
      <c r="H489" s="160">
        <f t="shared" si="888"/>
        <v>45005</v>
      </c>
      <c r="I489" s="160">
        <f t="shared" si="880"/>
        <v>45015</v>
      </c>
      <c r="J489" s="160">
        <f t="shared" si="889"/>
        <v>45018</v>
      </c>
      <c r="K489" s="160">
        <f t="shared" si="880"/>
        <v>45043</v>
      </c>
    </row>
    <row r="490" spans="1:11" hidden="1" x14ac:dyDescent="0.35">
      <c r="A490" s="159">
        <v>9</v>
      </c>
      <c r="B490" s="1" t="s">
        <v>1342</v>
      </c>
      <c r="C490" s="161">
        <f t="shared" ref="C490" si="904">E490-7</f>
        <v>44979</v>
      </c>
      <c r="D490" s="160">
        <f t="shared" ref="D490" si="905">E490-2</f>
        <v>44984</v>
      </c>
      <c r="E490" s="160">
        <f t="shared" si="883"/>
        <v>44986</v>
      </c>
      <c r="F490" s="160">
        <f t="shared" ref="F490" si="906">E490+24</f>
        <v>45010</v>
      </c>
      <c r="G490" s="160">
        <f t="shared" si="887"/>
        <v>45014</v>
      </c>
      <c r="H490" s="160">
        <f t="shared" si="888"/>
        <v>45012</v>
      </c>
      <c r="I490" s="160">
        <f t="shared" si="880"/>
        <v>45022</v>
      </c>
      <c r="J490" s="160">
        <f t="shared" si="889"/>
        <v>45025</v>
      </c>
      <c r="K490" s="160">
        <f t="shared" si="880"/>
        <v>45050</v>
      </c>
    </row>
    <row r="491" spans="1:11" hidden="1" x14ac:dyDescent="0.35">
      <c r="A491" s="159">
        <v>10</v>
      </c>
      <c r="B491" s="1" t="s">
        <v>1352</v>
      </c>
      <c r="C491" s="161">
        <f t="shared" ref="C491" si="907">E491-7</f>
        <v>44986</v>
      </c>
      <c r="D491" s="160">
        <f>E491-2</f>
        <v>44991</v>
      </c>
      <c r="E491" s="160">
        <f t="shared" si="883"/>
        <v>44993</v>
      </c>
      <c r="F491" s="160">
        <f t="shared" ref="F491" si="908">E491+24</f>
        <v>45017</v>
      </c>
      <c r="G491" s="160">
        <f t="shared" si="887"/>
        <v>45021</v>
      </c>
      <c r="H491" s="160">
        <f t="shared" si="888"/>
        <v>45019</v>
      </c>
      <c r="I491" s="160">
        <f t="shared" si="880"/>
        <v>45029</v>
      </c>
      <c r="J491" s="160">
        <f t="shared" si="889"/>
        <v>45032</v>
      </c>
      <c r="K491" s="160">
        <f t="shared" si="880"/>
        <v>45057</v>
      </c>
    </row>
    <row r="492" spans="1:11" hidden="1" x14ac:dyDescent="0.35">
      <c r="A492" s="159">
        <v>11</v>
      </c>
      <c r="B492" s="1" t="s">
        <v>1360</v>
      </c>
      <c r="C492" s="161">
        <f t="shared" ref="C492" si="909">E492-7</f>
        <v>44993</v>
      </c>
      <c r="D492" s="160">
        <f t="shared" ref="D492" si="910">E492-2</f>
        <v>44998</v>
      </c>
      <c r="E492" s="160">
        <f t="shared" si="883"/>
        <v>45000</v>
      </c>
      <c r="F492" s="160">
        <f t="shared" ref="F492" si="911">E492+24</f>
        <v>45024</v>
      </c>
      <c r="G492" s="160">
        <f t="shared" si="887"/>
        <v>45028</v>
      </c>
      <c r="H492" s="160">
        <f t="shared" si="888"/>
        <v>45026</v>
      </c>
      <c r="I492" s="160">
        <f t="shared" si="880"/>
        <v>45036</v>
      </c>
      <c r="J492" s="160">
        <f t="shared" si="889"/>
        <v>45039</v>
      </c>
      <c r="K492" s="160">
        <f t="shared" si="880"/>
        <v>45064</v>
      </c>
    </row>
    <row r="493" spans="1:11" hidden="1" x14ac:dyDescent="0.35">
      <c r="A493" s="159">
        <v>12</v>
      </c>
      <c r="B493" s="1" t="s">
        <v>1369</v>
      </c>
      <c r="C493" s="161">
        <f t="shared" ref="C493" si="912">E493-7</f>
        <v>45000</v>
      </c>
      <c r="D493" s="160">
        <f t="shared" ref="D493" si="913">E493-2</f>
        <v>45005</v>
      </c>
      <c r="E493" s="160">
        <f t="shared" si="883"/>
        <v>45007</v>
      </c>
      <c r="F493" s="160">
        <f t="shared" ref="F493" si="914">E493+24</f>
        <v>45031</v>
      </c>
      <c r="G493" s="160">
        <f t="shared" si="887"/>
        <v>45035</v>
      </c>
      <c r="H493" s="160">
        <f t="shared" si="888"/>
        <v>45033</v>
      </c>
      <c r="I493" s="160">
        <f t="shared" si="880"/>
        <v>45043</v>
      </c>
      <c r="J493" s="160">
        <f t="shared" si="889"/>
        <v>45046</v>
      </c>
      <c r="K493" s="160">
        <f t="shared" si="880"/>
        <v>45071</v>
      </c>
    </row>
    <row r="494" spans="1:11" hidden="1" x14ac:dyDescent="0.35">
      <c r="A494" s="159">
        <v>13</v>
      </c>
      <c r="B494" s="1" t="s">
        <v>1383</v>
      </c>
      <c r="C494" s="161">
        <f t="shared" ref="C494" si="915">E494-7</f>
        <v>45007</v>
      </c>
      <c r="D494" s="160">
        <f t="shared" ref="D494" si="916">E494-2</f>
        <v>45012</v>
      </c>
      <c r="E494" s="160">
        <f t="shared" si="883"/>
        <v>45014</v>
      </c>
      <c r="F494" s="160">
        <f t="shared" ref="F494" si="917">E494+24</f>
        <v>45038</v>
      </c>
      <c r="G494" s="160">
        <f t="shared" si="887"/>
        <v>45042</v>
      </c>
      <c r="H494" s="160">
        <f t="shared" si="888"/>
        <v>45040</v>
      </c>
      <c r="I494" s="160">
        <f t="shared" si="880"/>
        <v>45050</v>
      </c>
      <c r="J494" s="160">
        <f t="shared" si="889"/>
        <v>45053</v>
      </c>
      <c r="K494" s="160">
        <f t="shared" si="880"/>
        <v>45078</v>
      </c>
    </row>
    <row r="495" spans="1:11" hidden="1" x14ac:dyDescent="0.35">
      <c r="A495" s="159">
        <v>14</v>
      </c>
      <c r="B495" s="1" t="s">
        <v>1390</v>
      </c>
      <c r="C495" s="161">
        <f t="shared" ref="C495" si="918">E495-7</f>
        <v>45014</v>
      </c>
      <c r="D495" s="160">
        <f t="shared" ref="D495" si="919">E495-2</f>
        <v>45019</v>
      </c>
      <c r="E495" s="160">
        <f t="shared" si="883"/>
        <v>45021</v>
      </c>
      <c r="F495" s="160">
        <f t="shared" ref="F495" si="920">E495+24</f>
        <v>45045</v>
      </c>
      <c r="G495" s="160">
        <f t="shared" si="887"/>
        <v>45049</v>
      </c>
      <c r="H495" s="160">
        <f t="shared" si="888"/>
        <v>45047</v>
      </c>
      <c r="I495" s="160">
        <f t="shared" si="880"/>
        <v>45057</v>
      </c>
      <c r="J495" s="160">
        <f t="shared" si="889"/>
        <v>45060</v>
      </c>
      <c r="K495" s="160">
        <f t="shared" si="880"/>
        <v>45085</v>
      </c>
    </row>
    <row r="496" spans="1:11" hidden="1" x14ac:dyDescent="0.35">
      <c r="A496" s="159">
        <v>15</v>
      </c>
      <c r="B496" s="1" t="s">
        <v>1396</v>
      </c>
      <c r="C496" s="161">
        <f t="shared" ref="C496" si="921">E496-7</f>
        <v>45021</v>
      </c>
      <c r="D496" s="160">
        <f t="shared" ref="D496" si="922">E496-2</f>
        <v>45026</v>
      </c>
      <c r="E496" s="160">
        <f t="shared" si="883"/>
        <v>45028</v>
      </c>
      <c r="F496" s="160">
        <f t="shared" ref="F496:F501" si="923">E496+29</f>
        <v>45057</v>
      </c>
      <c r="G496" s="160">
        <f t="shared" ref="G496:G501" si="924">E496+31</f>
        <v>45059</v>
      </c>
      <c r="H496" s="160">
        <f t="shared" ref="H496:H501" si="925">E496+28</f>
        <v>45056</v>
      </c>
      <c r="I496" s="160">
        <f t="shared" si="880"/>
        <v>45064</v>
      </c>
      <c r="J496" s="160">
        <f t="shared" si="889"/>
        <v>45067</v>
      </c>
      <c r="K496" s="160">
        <f t="shared" si="880"/>
        <v>45095</v>
      </c>
    </row>
    <row r="497" spans="1:11" hidden="1" x14ac:dyDescent="0.35">
      <c r="A497" s="159">
        <v>16</v>
      </c>
      <c r="B497" s="1" t="s">
        <v>1405</v>
      </c>
      <c r="C497" s="161">
        <f t="shared" ref="C497" si="926">E497-7</f>
        <v>45028</v>
      </c>
      <c r="D497" s="160">
        <f t="shared" ref="D497" si="927">E497-2</f>
        <v>45033</v>
      </c>
      <c r="E497" s="160">
        <f t="shared" si="883"/>
        <v>45035</v>
      </c>
      <c r="F497" s="160">
        <f t="shared" si="923"/>
        <v>45064</v>
      </c>
      <c r="G497" s="160">
        <f t="shared" si="924"/>
        <v>45066</v>
      </c>
      <c r="H497" s="160">
        <f t="shared" si="925"/>
        <v>45063</v>
      </c>
      <c r="I497" s="160">
        <f t="shared" si="880"/>
        <v>45071</v>
      </c>
      <c r="J497" s="160">
        <f t="shared" si="889"/>
        <v>45074</v>
      </c>
      <c r="K497" s="160">
        <f t="shared" si="880"/>
        <v>45102</v>
      </c>
    </row>
    <row r="498" spans="1:11" hidden="1" x14ac:dyDescent="0.35">
      <c r="A498" s="159">
        <v>17</v>
      </c>
      <c r="B498" s="1" t="s">
        <v>1415</v>
      </c>
      <c r="C498" s="161">
        <f t="shared" ref="C498" si="928">E498-7</f>
        <v>45035</v>
      </c>
      <c r="D498" s="160">
        <f t="shared" ref="D498" si="929">E498-2</f>
        <v>45040</v>
      </c>
      <c r="E498" s="160">
        <f t="shared" si="883"/>
        <v>45042</v>
      </c>
      <c r="F498" s="160">
        <f t="shared" si="923"/>
        <v>45071</v>
      </c>
      <c r="G498" s="160">
        <f t="shared" si="924"/>
        <v>45073</v>
      </c>
      <c r="H498" s="160">
        <f t="shared" si="925"/>
        <v>45070</v>
      </c>
      <c r="I498" s="160">
        <f t="shared" si="880"/>
        <v>45078</v>
      </c>
      <c r="J498" s="160">
        <f t="shared" si="889"/>
        <v>45081</v>
      </c>
      <c r="K498" s="160">
        <f t="shared" si="880"/>
        <v>45109</v>
      </c>
    </row>
    <row r="499" spans="1:11" hidden="1" x14ac:dyDescent="0.35">
      <c r="A499" s="159">
        <v>18</v>
      </c>
      <c r="B499" s="1" t="s">
        <v>1424</v>
      </c>
      <c r="C499" s="161">
        <f t="shared" ref="C499" si="930">E499-7</f>
        <v>45042</v>
      </c>
      <c r="D499" s="160">
        <f t="shared" ref="D499" si="931">E499-2</f>
        <v>45047</v>
      </c>
      <c r="E499" s="160">
        <f t="shared" si="883"/>
        <v>45049</v>
      </c>
      <c r="F499" s="160">
        <f t="shared" si="923"/>
        <v>45078</v>
      </c>
      <c r="G499" s="160">
        <f t="shared" si="924"/>
        <v>45080</v>
      </c>
      <c r="H499" s="160">
        <f t="shared" si="925"/>
        <v>45077</v>
      </c>
      <c r="I499" s="160">
        <f t="shared" si="880"/>
        <v>45085</v>
      </c>
      <c r="J499" s="160">
        <f t="shared" si="889"/>
        <v>45088</v>
      </c>
      <c r="K499" s="160">
        <f t="shared" si="880"/>
        <v>45116</v>
      </c>
    </row>
    <row r="500" spans="1:11" hidden="1" x14ac:dyDescent="0.35">
      <c r="A500" s="159">
        <v>19</v>
      </c>
      <c r="B500" s="1" t="s">
        <v>1433</v>
      </c>
      <c r="C500" s="161">
        <f t="shared" ref="C500" si="932">E500-7</f>
        <v>45049</v>
      </c>
      <c r="D500" s="160">
        <f t="shared" ref="D500" si="933">E500-2</f>
        <v>45054</v>
      </c>
      <c r="E500" s="160">
        <f t="shared" si="883"/>
        <v>45056</v>
      </c>
      <c r="F500" s="160">
        <f t="shared" si="923"/>
        <v>45085</v>
      </c>
      <c r="G500" s="160">
        <f t="shared" si="924"/>
        <v>45087</v>
      </c>
      <c r="H500" s="160">
        <f t="shared" si="925"/>
        <v>45084</v>
      </c>
      <c r="I500" s="160">
        <f t="shared" si="880"/>
        <v>45092</v>
      </c>
      <c r="J500" s="160">
        <f t="shared" si="889"/>
        <v>45095</v>
      </c>
      <c r="K500" s="160">
        <f t="shared" si="880"/>
        <v>45123</v>
      </c>
    </row>
    <row r="501" spans="1:11" hidden="1" x14ac:dyDescent="0.35">
      <c r="A501" s="159">
        <v>20</v>
      </c>
      <c r="B501" s="1" t="s">
        <v>1442</v>
      </c>
      <c r="C501" s="161">
        <f t="shared" ref="C501" si="934">E501-7</f>
        <v>45056</v>
      </c>
      <c r="D501" s="160">
        <f t="shared" ref="D501" si="935">E501-2</f>
        <v>45061</v>
      </c>
      <c r="E501" s="160">
        <f t="shared" si="883"/>
        <v>45063</v>
      </c>
      <c r="F501" s="160">
        <f t="shared" si="923"/>
        <v>45092</v>
      </c>
      <c r="G501" s="160">
        <f t="shared" si="924"/>
        <v>45094</v>
      </c>
      <c r="H501" s="160">
        <f t="shared" si="925"/>
        <v>45091</v>
      </c>
      <c r="I501" s="160">
        <f t="shared" ref="I501:K501" si="936">E501+36</f>
        <v>45099</v>
      </c>
      <c r="J501" s="160">
        <f t="shared" ref="J501" si="937">E501+39</f>
        <v>45102</v>
      </c>
      <c r="K501" s="160">
        <f t="shared" si="936"/>
        <v>45130</v>
      </c>
    </row>
    <row r="502" spans="1:11" hidden="1" x14ac:dyDescent="0.35">
      <c r="A502" s="159">
        <v>21</v>
      </c>
      <c r="B502" s="1" t="s">
        <v>1450</v>
      </c>
      <c r="C502" s="161">
        <f t="shared" ref="C502" si="938">E502-7</f>
        <v>45063</v>
      </c>
      <c r="D502" s="160">
        <f t="shared" ref="D502" si="939">E502-2</f>
        <v>45068</v>
      </c>
      <c r="E502" s="160">
        <f t="shared" si="883"/>
        <v>45070</v>
      </c>
      <c r="F502" s="160">
        <f t="shared" ref="F502" si="940">E502+29</f>
        <v>45099</v>
      </c>
      <c r="G502" s="160">
        <f t="shared" ref="G502" si="941">E502+31</f>
        <v>45101</v>
      </c>
      <c r="H502" s="160">
        <f t="shared" ref="H502" si="942">E502+28</f>
        <v>45098</v>
      </c>
      <c r="I502" s="160">
        <f t="shared" ref="I502:K502" si="943">E502+36</f>
        <v>45106</v>
      </c>
      <c r="J502" s="160">
        <f t="shared" ref="J502" si="944">E502+39</f>
        <v>45109</v>
      </c>
      <c r="K502" s="160">
        <f t="shared" si="943"/>
        <v>45137</v>
      </c>
    </row>
    <row r="503" spans="1:11" hidden="1" x14ac:dyDescent="0.35">
      <c r="A503" s="159">
        <v>22</v>
      </c>
      <c r="B503" s="1" t="s">
        <v>1459</v>
      </c>
      <c r="C503" s="161">
        <f t="shared" ref="C503" si="945">E503-7</f>
        <v>45070</v>
      </c>
      <c r="D503" s="160">
        <f t="shared" ref="D503" si="946">E503-2</f>
        <v>45075</v>
      </c>
      <c r="E503" s="160">
        <f t="shared" si="883"/>
        <v>45077</v>
      </c>
      <c r="F503" s="160">
        <f t="shared" ref="F503" si="947">E503+29</f>
        <v>45106</v>
      </c>
      <c r="G503" s="160">
        <f t="shared" ref="G503" si="948">E503+31</f>
        <v>45108</v>
      </c>
      <c r="H503" s="160">
        <f t="shared" ref="H503" si="949">E503+28</f>
        <v>45105</v>
      </c>
      <c r="I503" s="160">
        <f t="shared" ref="I503:K503" si="950">E503+36</f>
        <v>45113</v>
      </c>
      <c r="J503" s="160">
        <f t="shared" ref="J503" si="951">E503+39</f>
        <v>45116</v>
      </c>
      <c r="K503" s="160">
        <f t="shared" si="950"/>
        <v>45144</v>
      </c>
    </row>
    <row r="504" spans="1:11" hidden="1" x14ac:dyDescent="0.35">
      <c r="A504" s="159">
        <v>23</v>
      </c>
      <c r="B504" s="1" t="s">
        <v>1467</v>
      </c>
      <c r="C504" s="161">
        <f t="shared" ref="C504" si="952">E504-7</f>
        <v>45077</v>
      </c>
      <c r="D504" s="160">
        <f t="shared" ref="D504" si="953">E504-2</f>
        <v>45082</v>
      </c>
      <c r="E504" s="160">
        <f t="shared" si="883"/>
        <v>45084</v>
      </c>
      <c r="F504" s="160">
        <f t="shared" ref="F504" si="954">E504+29</f>
        <v>45113</v>
      </c>
      <c r="G504" s="160">
        <f t="shared" ref="G504" si="955">E504+31</f>
        <v>45115</v>
      </c>
      <c r="H504" s="160">
        <f t="shared" ref="H504" si="956">E504+28</f>
        <v>45112</v>
      </c>
      <c r="I504" s="160">
        <f t="shared" ref="I504:K504" si="957">E504+36</f>
        <v>45120</v>
      </c>
      <c r="J504" s="160">
        <f t="shared" ref="J504" si="958">E504+39</f>
        <v>45123</v>
      </c>
      <c r="K504" s="160">
        <f t="shared" si="957"/>
        <v>45151</v>
      </c>
    </row>
    <row r="505" spans="1:11" hidden="1" x14ac:dyDescent="0.35">
      <c r="A505" s="159">
        <v>24</v>
      </c>
      <c r="B505" s="1" t="s">
        <v>1474</v>
      </c>
      <c r="C505" s="161">
        <f t="shared" ref="C505" si="959">E505-7</f>
        <v>45084</v>
      </c>
      <c r="D505" s="160">
        <f t="shared" ref="D505" si="960">E505-2</f>
        <v>45089</v>
      </c>
      <c r="E505" s="160">
        <f t="shared" si="883"/>
        <v>45091</v>
      </c>
      <c r="F505" s="160">
        <f t="shared" ref="F505" si="961">E505+29</f>
        <v>45120</v>
      </c>
      <c r="G505" s="160">
        <f t="shared" ref="G505" si="962">E505+31</f>
        <v>45122</v>
      </c>
      <c r="H505" s="160">
        <f t="shared" ref="H505" si="963">E505+28</f>
        <v>45119</v>
      </c>
      <c r="I505" s="160">
        <f t="shared" ref="I505:K505" si="964">E505+36</f>
        <v>45127</v>
      </c>
      <c r="J505" s="160">
        <f t="shared" ref="J505" si="965">E505+39</f>
        <v>45130</v>
      </c>
      <c r="K505" s="160">
        <f t="shared" si="964"/>
        <v>45158</v>
      </c>
    </row>
    <row r="506" spans="1:11" hidden="1" x14ac:dyDescent="0.35">
      <c r="A506" s="159">
        <v>25</v>
      </c>
      <c r="B506" s="1" t="s">
        <v>1482</v>
      </c>
      <c r="C506" s="161">
        <f t="shared" ref="C506" si="966">E506-7</f>
        <v>45091</v>
      </c>
      <c r="D506" s="160">
        <f t="shared" ref="D506" si="967">E506-2</f>
        <v>45096</v>
      </c>
      <c r="E506" s="160">
        <f t="shared" si="883"/>
        <v>45098</v>
      </c>
      <c r="F506" s="160">
        <f t="shared" ref="F506" si="968">E506+29</f>
        <v>45127</v>
      </c>
      <c r="G506" s="160">
        <f t="shared" ref="G506" si="969">E506+31</f>
        <v>45129</v>
      </c>
      <c r="H506" s="160">
        <f t="shared" ref="H506" si="970">E506+28</f>
        <v>45126</v>
      </c>
      <c r="I506" s="160">
        <f t="shared" ref="I506:K506" si="971">E506+36</f>
        <v>45134</v>
      </c>
      <c r="J506" s="160">
        <f t="shared" ref="J506" si="972">E506+39</f>
        <v>45137</v>
      </c>
      <c r="K506" s="160">
        <f t="shared" si="971"/>
        <v>45165</v>
      </c>
    </row>
    <row r="507" spans="1:11" hidden="1" x14ac:dyDescent="0.35">
      <c r="A507" s="159">
        <v>26</v>
      </c>
      <c r="B507" s="1" t="s">
        <v>1493</v>
      </c>
      <c r="C507" s="161">
        <f t="shared" ref="C507" si="973">E507-7</f>
        <v>45098</v>
      </c>
      <c r="D507" s="160">
        <f t="shared" ref="D507" si="974">E507-2</f>
        <v>45103</v>
      </c>
      <c r="E507" s="160">
        <f t="shared" si="883"/>
        <v>45105</v>
      </c>
      <c r="F507" s="160">
        <f t="shared" ref="F507" si="975">E507+29</f>
        <v>45134</v>
      </c>
      <c r="G507" s="160">
        <f t="shared" ref="G507" si="976">E507+31</f>
        <v>45136</v>
      </c>
      <c r="H507" s="160">
        <f t="shared" ref="H507" si="977">E507+28</f>
        <v>45133</v>
      </c>
      <c r="I507" s="160">
        <f t="shared" ref="I507:K507" si="978">E507+36</f>
        <v>45141</v>
      </c>
      <c r="J507" s="160">
        <f t="shared" ref="J507" si="979">E507+39</f>
        <v>45144</v>
      </c>
      <c r="K507" s="160">
        <f t="shared" si="978"/>
        <v>45172</v>
      </c>
    </row>
    <row r="508" spans="1:11" hidden="1" x14ac:dyDescent="0.35">
      <c r="A508" s="159">
        <v>27</v>
      </c>
      <c r="B508" s="1" t="s">
        <v>1499</v>
      </c>
      <c r="C508" s="161">
        <f t="shared" ref="C508" si="980">E508-7</f>
        <v>45105</v>
      </c>
      <c r="D508" s="160">
        <f t="shared" ref="D508" si="981">E508-2</f>
        <v>45110</v>
      </c>
      <c r="E508" s="160">
        <f t="shared" si="883"/>
        <v>45112</v>
      </c>
      <c r="F508" s="160">
        <f t="shared" ref="F508" si="982">E508+29</f>
        <v>45141</v>
      </c>
      <c r="G508" s="160">
        <f t="shared" ref="G508" si="983">E508+31</f>
        <v>45143</v>
      </c>
      <c r="H508" s="160">
        <f t="shared" ref="H508" si="984">E508+28</f>
        <v>45140</v>
      </c>
      <c r="I508" s="160">
        <f t="shared" ref="I508:K508" si="985">E508+36</f>
        <v>45148</v>
      </c>
      <c r="J508" s="160">
        <f t="shared" ref="J508" si="986">E508+39</f>
        <v>45151</v>
      </c>
      <c r="K508" s="160">
        <f t="shared" si="985"/>
        <v>45179</v>
      </c>
    </row>
    <row r="509" spans="1:11" hidden="1" x14ac:dyDescent="0.35">
      <c r="A509" s="159">
        <v>28</v>
      </c>
      <c r="B509" s="1" t="s">
        <v>1510</v>
      </c>
      <c r="C509" s="161">
        <f t="shared" ref="C509" si="987">E509-7</f>
        <v>45112</v>
      </c>
      <c r="D509" s="160">
        <f t="shared" ref="D509" si="988">E509-2</f>
        <v>45117</v>
      </c>
      <c r="E509" s="160">
        <f t="shared" si="883"/>
        <v>45119</v>
      </c>
      <c r="F509" s="160">
        <f t="shared" ref="F509" si="989">E509+29</f>
        <v>45148</v>
      </c>
      <c r="G509" s="160">
        <f t="shared" ref="G509" si="990">E509+31</f>
        <v>45150</v>
      </c>
      <c r="H509" s="160">
        <f t="shared" ref="H509" si="991">E509+28</f>
        <v>45147</v>
      </c>
      <c r="I509" s="160">
        <f t="shared" ref="I509:K509" si="992">E509+36</f>
        <v>45155</v>
      </c>
      <c r="J509" s="160">
        <f t="shared" ref="J509" si="993">E509+39</f>
        <v>45158</v>
      </c>
      <c r="K509" s="160">
        <f t="shared" si="992"/>
        <v>45186</v>
      </c>
    </row>
    <row r="510" spans="1:11" hidden="1" x14ac:dyDescent="0.35">
      <c r="A510" s="159">
        <v>29</v>
      </c>
      <c r="B510" s="1" t="s">
        <v>1528</v>
      </c>
      <c r="C510" s="161">
        <f t="shared" ref="C510" si="994">E510-7</f>
        <v>45119</v>
      </c>
      <c r="D510" s="160">
        <f t="shared" ref="D510" si="995">E510-2</f>
        <v>45124</v>
      </c>
      <c r="E510" s="160">
        <f t="shared" si="883"/>
        <v>45126</v>
      </c>
      <c r="F510" s="160">
        <f t="shared" ref="F510" si="996">E510+29</f>
        <v>45155</v>
      </c>
      <c r="G510" s="160">
        <f t="shared" ref="G510" si="997">E510+31</f>
        <v>45157</v>
      </c>
      <c r="H510" s="160">
        <f t="shared" ref="H510" si="998">E510+28</f>
        <v>45154</v>
      </c>
      <c r="I510" s="160">
        <f t="shared" ref="I510:K510" si="999">E510+36</f>
        <v>45162</v>
      </c>
      <c r="J510" s="160">
        <f t="shared" ref="J510" si="1000">E510+39</f>
        <v>45165</v>
      </c>
      <c r="K510" s="160">
        <f t="shared" si="999"/>
        <v>45193</v>
      </c>
    </row>
    <row r="511" spans="1:11" hidden="1" x14ac:dyDescent="0.35">
      <c r="A511" s="159">
        <v>30</v>
      </c>
      <c r="B511" s="1" t="s">
        <v>1540</v>
      </c>
      <c r="C511" s="161">
        <f t="shared" ref="C511" si="1001">E511-7</f>
        <v>45126</v>
      </c>
      <c r="D511" s="160">
        <f t="shared" ref="D511" si="1002">E511-2</f>
        <v>45131</v>
      </c>
      <c r="E511" s="160">
        <f t="shared" si="883"/>
        <v>45133</v>
      </c>
      <c r="F511" s="160">
        <f t="shared" ref="F511" si="1003">E511+29</f>
        <v>45162</v>
      </c>
      <c r="G511" s="160">
        <f t="shared" ref="G511" si="1004">E511+31</f>
        <v>45164</v>
      </c>
      <c r="H511" s="160">
        <f t="shared" ref="H511" si="1005">E511+28</f>
        <v>45161</v>
      </c>
      <c r="I511" s="160">
        <f t="shared" ref="I511:K511" si="1006">E511+36</f>
        <v>45169</v>
      </c>
      <c r="J511" s="160">
        <f t="shared" ref="J511" si="1007">E511+39</f>
        <v>45172</v>
      </c>
      <c r="K511" s="160">
        <f t="shared" si="1006"/>
        <v>45200</v>
      </c>
    </row>
    <row r="512" spans="1:11" hidden="1" x14ac:dyDescent="0.35">
      <c r="A512" s="159">
        <v>31</v>
      </c>
      <c r="B512" s="1" t="s">
        <v>1552</v>
      </c>
      <c r="C512" s="161">
        <f t="shared" ref="C512" si="1008">E512-7</f>
        <v>45133</v>
      </c>
      <c r="D512" s="160">
        <f t="shared" ref="D512" si="1009">E512-2</f>
        <v>45138</v>
      </c>
      <c r="E512" s="160">
        <f t="shared" si="883"/>
        <v>45140</v>
      </c>
      <c r="F512" s="160">
        <f t="shared" ref="F512" si="1010">E512+29</f>
        <v>45169</v>
      </c>
      <c r="G512" s="160">
        <f t="shared" ref="G512" si="1011">E512+31</f>
        <v>45171</v>
      </c>
      <c r="H512" s="160">
        <f t="shared" ref="H512" si="1012">E512+28</f>
        <v>45168</v>
      </c>
      <c r="I512" s="160">
        <f t="shared" ref="I512:K512" si="1013">E512+36</f>
        <v>45176</v>
      </c>
      <c r="J512" s="160">
        <f t="shared" ref="J512" si="1014">E512+39</f>
        <v>45179</v>
      </c>
      <c r="K512" s="160">
        <f t="shared" si="1013"/>
        <v>45207</v>
      </c>
    </row>
    <row r="513" spans="1:11" hidden="1" x14ac:dyDescent="0.35">
      <c r="A513" s="159">
        <v>32</v>
      </c>
      <c r="B513" s="1" t="s">
        <v>1559</v>
      </c>
      <c r="C513" s="161">
        <f t="shared" ref="C513" si="1015">E513-7</f>
        <v>45140</v>
      </c>
      <c r="D513" s="160">
        <f t="shared" ref="D513" si="1016">E513-2</f>
        <v>45145</v>
      </c>
      <c r="E513" s="160">
        <f t="shared" si="883"/>
        <v>45147</v>
      </c>
      <c r="F513" s="160">
        <f t="shared" ref="F513" si="1017">E513+29</f>
        <v>45176</v>
      </c>
      <c r="G513" s="160">
        <f t="shared" ref="G513" si="1018">E513+31</f>
        <v>45178</v>
      </c>
      <c r="H513" s="160">
        <f t="shared" ref="H513" si="1019">E513+28</f>
        <v>45175</v>
      </c>
      <c r="I513" s="160">
        <f t="shared" ref="I513:K513" si="1020">E513+36</f>
        <v>45183</v>
      </c>
      <c r="J513" s="160">
        <f t="shared" ref="J513" si="1021">E513+39</f>
        <v>45186</v>
      </c>
      <c r="K513" s="160">
        <f t="shared" si="1020"/>
        <v>45214</v>
      </c>
    </row>
    <row r="514" spans="1:11" hidden="1" x14ac:dyDescent="0.35">
      <c r="A514" s="159">
        <v>33</v>
      </c>
      <c r="B514" s="1" t="s">
        <v>1570</v>
      </c>
      <c r="C514" s="161">
        <f t="shared" ref="C514" si="1022">E514-7</f>
        <v>45147</v>
      </c>
      <c r="D514" s="160">
        <f t="shared" ref="D514" si="1023">E514-2</f>
        <v>45152</v>
      </c>
      <c r="E514" s="160">
        <f t="shared" si="883"/>
        <v>45154</v>
      </c>
      <c r="F514" s="160">
        <f t="shared" ref="F514" si="1024">E514+29</f>
        <v>45183</v>
      </c>
      <c r="G514" s="160">
        <f t="shared" ref="G514" si="1025">E514+31</f>
        <v>45185</v>
      </c>
      <c r="H514" s="160">
        <f t="shared" ref="H514" si="1026">E514+28</f>
        <v>45182</v>
      </c>
      <c r="I514" s="160">
        <f t="shared" ref="I514:K514" si="1027">E514+36</f>
        <v>45190</v>
      </c>
      <c r="J514" s="160">
        <f t="shared" ref="J514" si="1028">E514+39</f>
        <v>45193</v>
      </c>
      <c r="K514" s="160">
        <f t="shared" si="1027"/>
        <v>45221</v>
      </c>
    </row>
    <row r="515" spans="1:11" hidden="1" x14ac:dyDescent="0.35">
      <c r="A515" s="159">
        <v>34</v>
      </c>
      <c r="B515" s="1" t="s">
        <v>1580</v>
      </c>
      <c r="C515" s="161">
        <f t="shared" ref="C515" si="1029">E515-7</f>
        <v>45154</v>
      </c>
      <c r="D515" s="160">
        <f t="shared" ref="D515" si="1030">E515-2</f>
        <v>45159</v>
      </c>
      <c r="E515" s="160">
        <f t="shared" si="883"/>
        <v>45161</v>
      </c>
      <c r="F515" s="160">
        <f t="shared" ref="F515" si="1031">E515+29</f>
        <v>45190</v>
      </c>
      <c r="G515" s="160">
        <f t="shared" ref="G515" si="1032">E515+31</f>
        <v>45192</v>
      </c>
      <c r="H515" s="160">
        <f t="shared" ref="H515" si="1033">E515+28</f>
        <v>45189</v>
      </c>
      <c r="I515" s="160">
        <f t="shared" ref="I515:K515" si="1034">E515+36</f>
        <v>45197</v>
      </c>
      <c r="J515" s="160">
        <f t="shared" ref="J515" si="1035">E515+39</f>
        <v>45200</v>
      </c>
      <c r="K515" s="160">
        <f t="shared" si="1034"/>
        <v>45228</v>
      </c>
    </row>
    <row r="516" spans="1:11" hidden="1" x14ac:dyDescent="0.35">
      <c r="A516" s="159">
        <v>35</v>
      </c>
      <c r="B516" s="1" t="s">
        <v>1589</v>
      </c>
      <c r="C516" s="161">
        <f t="shared" ref="C516" si="1036">E516-7</f>
        <v>45161</v>
      </c>
      <c r="D516" s="160">
        <f t="shared" ref="D516" si="1037">E516-2</f>
        <v>45166</v>
      </c>
      <c r="E516" s="160">
        <f t="shared" si="883"/>
        <v>45168</v>
      </c>
      <c r="F516" s="160">
        <f t="shared" ref="F516" si="1038">E516+29</f>
        <v>45197</v>
      </c>
      <c r="G516" s="160">
        <f t="shared" ref="G516" si="1039">E516+31</f>
        <v>45199</v>
      </c>
      <c r="H516" s="160">
        <f t="shared" ref="H516" si="1040">E516+28</f>
        <v>45196</v>
      </c>
      <c r="I516" s="160">
        <f t="shared" ref="I516:K516" si="1041">E516+36</f>
        <v>45204</v>
      </c>
      <c r="J516" s="160">
        <f t="shared" ref="J516" si="1042">E516+39</f>
        <v>45207</v>
      </c>
      <c r="K516" s="160">
        <f t="shared" si="1041"/>
        <v>45235</v>
      </c>
    </row>
    <row r="517" spans="1:11" hidden="1" x14ac:dyDescent="0.35">
      <c r="A517" s="159">
        <v>36</v>
      </c>
      <c r="B517" s="1" t="s">
        <v>1616</v>
      </c>
      <c r="C517" s="161">
        <f t="shared" ref="C517" si="1043">E517-7</f>
        <v>45168</v>
      </c>
      <c r="D517" s="160">
        <f t="shared" ref="D517" si="1044">E517-2</f>
        <v>45173</v>
      </c>
      <c r="E517" s="160">
        <f t="shared" si="883"/>
        <v>45175</v>
      </c>
      <c r="F517" s="160">
        <f t="shared" ref="F517" si="1045">E517+29</f>
        <v>45204</v>
      </c>
      <c r="G517" s="160">
        <f t="shared" ref="G517" si="1046">E517+31</f>
        <v>45206</v>
      </c>
      <c r="H517" s="160">
        <f t="shared" ref="H517" si="1047">E517+28</f>
        <v>45203</v>
      </c>
      <c r="I517" s="160">
        <f t="shared" ref="I517:K517" si="1048">E517+36</f>
        <v>45211</v>
      </c>
      <c r="J517" s="160">
        <f t="shared" ref="J517" si="1049">E517+39</f>
        <v>45214</v>
      </c>
      <c r="K517" s="160">
        <f t="shared" si="1048"/>
        <v>45242</v>
      </c>
    </row>
    <row r="518" spans="1:11" hidden="1" x14ac:dyDescent="0.35">
      <c r="A518" s="159">
        <v>37</v>
      </c>
      <c r="B518" s="1" t="s">
        <v>1605</v>
      </c>
      <c r="C518" s="161">
        <f t="shared" ref="C518" si="1050">E518-7</f>
        <v>45175</v>
      </c>
      <c r="D518" s="160">
        <f t="shared" ref="D518" si="1051">E518-2</f>
        <v>45180</v>
      </c>
      <c r="E518" s="160">
        <f t="shared" si="883"/>
        <v>45182</v>
      </c>
      <c r="F518" s="160">
        <f t="shared" ref="F518" si="1052">E518+29</f>
        <v>45211</v>
      </c>
      <c r="G518" s="160">
        <f t="shared" ref="G518" si="1053">E518+31</f>
        <v>45213</v>
      </c>
      <c r="H518" s="160">
        <f t="shared" ref="H518" si="1054">E518+28</f>
        <v>45210</v>
      </c>
      <c r="I518" s="160">
        <f t="shared" ref="I518:K518" si="1055">E518+36</f>
        <v>45218</v>
      </c>
      <c r="J518" s="160">
        <f t="shared" ref="J518" si="1056">E518+39</f>
        <v>45221</v>
      </c>
      <c r="K518" s="160">
        <f t="shared" si="1055"/>
        <v>45249</v>
      </c>
    </row>
    <row r="519" spans="1:11" hidden="1" x14ac:dyDescent="0.35">
      <c r="A519" s="159">
        <v>38</v>
      </c>
      <c r="B519" s="1" t="s">
        <v>1617</v>
      </c>
      <c r="C519" s="161">
        <f t="shared" ref="C519" si="1057">E519-7</f>
        <v>45182</v>
      </c>
      <c r="D519" s="160">
        <f t="shared" ref="D519" si="1058">E519-2</f>
        <v>45187</v>
      </c>
      <c r="E519" s="160">
        <f t="shared" si="883"/>
        <v>45189</v>
      </c>
      <c r="F519" s="160">
        <f t="shared" ref="F519" si="1059">E519+29</f>
        <v>45218</v>
      </c>
      <c r="G519" s="160">
        <f t="shared" ref="G519" si="1060">E519+31</f>
        <v>45220</v>
      </c>
      <c r="H519" s="160">
        <f t="shared" ref="H519" si="1061">E519+28</f>
        <v>45217</v>
      </c>
      <c r="I519" s="160">
        <f t="shared" ref="I519:K519" si="1062">E519+36</f>
        <v>45225</v>
      </c>
      <c r="J519" s="160">
        <f t="shared" ref="J519" si="1063">E519+39</f>
        <v>45228</v>
      </c>
      <c r="K519" s="160">
        <f t="shared" si="1062"/>
        <v>45256</v>
      </c>
    </row>
    <row r="520" spans="1:11" hidden="1" x14ac:dyDescent="0.35">
      <c r="A520" s="159">
        <v>39</v>
      </c>
      <c r="B520" s="1" t="s">
        <v>1627</v>
      </c>
      <c r="C520" s="161">
        <f t="shared" ref="C520" si="1064">E520-7</f>
        <v>45189</v>
      </c>
      <c r="D520" s="160">
        <f t="shared" ref="D520" si="1065">E520-2</f>
        <v>45194</v>
      </c>
      <c r="E520" s="160">
        <f t="shared" si="883"/>
        <v>45196</v>
      </c>
      <c r="F520" s="160">
        <f t="shared" ref="F520" si="1066">E520+29</f>
        <v>45225</v>
      </c>
      <c r="G520" s="160">
        <f t="shared" ref="G520" si="1067">E520+31</f>
        <v>45227</v>
      </c>
      <c r="H520" s="160">
        <f t="shared" ref="H520" si="1068">E520+28</f>
        <v>45224</v>
      </c>
      <c r="I520" s="160">
        <f t="shared" ref="I520:K520" si="1069">E520+36</f>
        <v>45232</v>
      </c>
      <c r="J520" s="160">
        <f t="shared" ref="J520" si="1070">E520+39</f>
        <v>45235</v>
      </c>
      <c r="K520" s="160">
        <f t="shared" si="1069"/>
        <v>45263</v>
      </c>
    </row>
    <row r="521" spans="1:11" hidden="1" x14ac:dyDescent="0.35">
      <c r="A521" s="159">
        <v>40</v>
      </c>
      <c r="B521" s="1" t="s">
        <v>1637</v>
      </c>
      <c r="C521" s="161">
        <f t="shared" ref="C521:C526" si="1071">E521-7</f>
        <v>45196</v>
      </c>
      <c r="D521" s="160">
        <f t="shared" ref="D521:D526" si="1072">E521-2</f>
        <v>45201</v>
      </c>
      <c r="E521" s="160">
        <f t="shared" si="883"/>
        <v>45203</v>
      </c>
      <c r="F521" s="160">
        <f t="shared" ref="F521" si="1073">E521+29</f>
        <v>45232</v>
      </c>
      <c r="G521" s="160">
        <f t="shared" ref="G521" si="1074">E521+31</f>
        <v>45234</v>
      </c>
      <c r="H521" s="160">
        <f t="shared" ref="H521" si="1075">E521+28</f>
        <v>45231</v>
      </c>
      <c r="I521" s="160">
        <f t="shared" ref="I521:K521" si="1076">E521+36</f>
        <v>45239</v>
      </c>
      <c r="J521" s="160">
        <f t="shared" ref="J521" si="1077">E521+39</f>
        <v>45242</v>
      </c>
      <c r="K521" s="160">
        <f t="shared" si="1076"/>
        <v>45270</v>
      </c>
    </row>
    <row r="522" spans="1:11" hidden="1" x14ac:dyDescent="0.35">
      <c r="A522" s="159">
        <v>41</v>
      </c>
      <c r="B522" s="1" t="s">
        <v>1646</v>
      </c>
      <c r="C522" s="161">
        <f t="shared" si="1071"/>
        <v>45203</v>
      </c>
      <c r="D522" s="160">
        <f t="shared" si="1072"/>
        <v>45208</v>
      </c>
      <c r="E522" s="160">
        <f t="shared" si="883"/>
        <v>45210</v>
      </c>
      <c r="F522" s="160">
        <f t="shared" ref="F522" si="1078">E522+29</f>
        <v>45239</v>
      </c>
      <c r="G522" s="160">
        <f t="shared" ref="G522" si="1079">E522+31</f>
        <v>45241</v>
      </c>
      <c r="H522" s="160">
        <f t="shared" ref="H522" si="1080">E522+28</f>
        <v>45238</v>
      </c>
      <c r="I522" s="160">
        <f t="shared" ref="I522:K522" si="1081">E522+36</f>
        <v>45246</v>
      </c>
      <c r="J522" s="160">
        <f t="shared" ref="J522" si="1082">E522+39</f>
        <v>45249</v>
      </c>
      <c r="K522" s="160">
        <f t="shared" si="1081"/>
        <v>45277</v>
      </c>
    </row>
    <row r="523" spans="1:11" hidden="1" x14ac:dyDescent="0.35">
      <c r="A523" s="159">
        <v>42</v>
      </c>
      <c r="B523" s="1" t="s">
        <v>1655</v>
      </c>
      <c r="C523" s="161">
        <f t="shared" si="1071"/>
        <v>45210</v>
      </c>
      <c r="D523" s="160">
        <f t="shared" si="1072"/>
        <v>45215</v>
      </c>
      <c r="E523" s="160">
        <f t="shared" si="883"/>
        <v>45217</v>
      </c>
      <c r="F523" s="160">
        <f t="shared" ref="F523" si="1083">E523+29</f>
        <v>45246</v>
      </c>
      <c r="G523" s="160">
        <f t="shared" ref="G523" si="1084">E523+31</f>
        <v>45248</v>
      </c>
      <c r="H523" s="160">
        <f t="shared" ref="H523" si="1085">E523+28</f>
        <v>45245</v>
      </c>
      <c r="I523" s="160">
        <f t="shared" ref="I523:K523" si="1086">E523+36</f>
        <v>45253</v>
      </c>
      <c r="J523" s="160">
        <f t="shared" ref="J523" si="1087">E523+39</f>
        <v>45256</v>
      </c>
      <c r="K523" s="160">
        <f t="shared" si="1086"/>
        <v>45284</v>
      </c>
    </row>
    <row r="524" spans="1:11" hidden="1" x14ac:dyDescent="0.35">
      <c r="A524" s="159">
        <v>43</v>
      </c>
      <c r="B524" s="1" t="s">
        <v>1665</v>
      </c>
      <c r="C524" s="161">
        <f t="shared" si="1071"/>
        <v>45217</v>
      </c>
      <c r="D524" s="160">
        <f t="shared" si="1072"/>
        <v>45222</v>
      </c>
      <c r="E524" s="160">
        <f t="shared" si="883"/>
        <v>45224</v>
      </c>
      <c r="F524" s="160">
        <f t="shared" ref="F524" si="1088">E524+29</f>
        <v>45253</v>
      </c>
      <c r="G524" s="160">
        <f t="shared" ref="G524" si="1089">E524+31</f>
        <v>45255</v>
      </c>
      <c r="H524" s="160">
        <f t="shared" ref="H524" si="1090">E524+28</f>
        <v>45252</v>
      </c>
      <c r="I524" s="160">
        <f t="shared" ref="I524:K524" si="1091">E524+36</f>
        <v>45260</v>
      </c>
      <c r="J524" s="160">
        <f t="shared" ref="J524" si="1092">E524+39</f>
        <v>45263</v>
      </c>
      <c r="K524" s="160">
        <f t="shared" si="1091"/>
        <v>45291</v>
      </c>
    </row>
    <row r="525" spans="1:11" hidden="1" x14ac:dyDescent="0.35">
      <c r="A525" s="159">
        <v>44</v>
      </c>
      <c r="B525" s="1" t="s">
        <v>1674</v>
      </c>
      <c r="C525" s="161">
        <f t="shared" si="1071"/>
        <v>45224</v>
      </c>
      <c r="D525" s="160">
        <f t="shared" si="1072"/>
        <v>45229</v>
      </c>
      <c r="E525" s="160">
        <f t="shared" si="883"/>
        <v>45231</v>
      </c>
      <c r="F525" s="160">
        <f t="shared" ref="F525" si="1093">E525+29</f>
        <v>45260</v>
      </c>
      <c r="G525" s="160">
        <f t="shared" ref="G525" si="1094">E525+31</f>
        <v>45262</v>
      </c>
      <c r="H525" s="160">
        <f t="shared" ref="H525" si="1095">E525+28</f>
        <v>45259</v>
      </c>
      <c r="I525" s="160"/>
      <c r="J525" s="160">
        <f t="shared" ref="J525" si="1096">E525+39</f>
        <v>45270</v>
      </c>
      <c r="K525" s="160">
        <f t="shared" ref="K525:K530" si="1097">E525+40</f>
        <v>45271</v>
      </c>
    </row>
    <row r="526" spans="1:11" hidden="1" x14ac:dyDescent="0.35">
      <c r="A526" s="159">
        <v>45</v>
      </c>
      <c r="B526" s="1" t="s">
        <v>1692</v>
      </c>
      <c r="C526" s="161">
        <f t="shared" si="1071"/>
        <v>45231</v>
      </c>
      <c r="D526" s="160">
        <f t="shared" si="1072"/>
        <v>45236</v>
      </c>
      <c r="E526" s="160">
        <f t="shared" si="883"/>
        <v>45238</v>
      </c>
      <c r="F526" s="160">
        <f t="shared" ref="F526" si="1098">E526+29</f>
        <v>45267</v>
      </c>
      <c r="G526" s="160">
        <f t="shared" ref="G526" si="1099">E526+31</f>
        <v>45269</v>
      </c>
      <c r="H526" s="160">
        <f t="shared" ref="H526" si="1100">E526+28</f>
        <v>45266</v>
      </c>
      <c r="I526" s="160"/>
      <c r="J526" s="160">
        <f t="shared" ref="J526" si="1101">E526+39</f>
        <v>45277</v>
      </c>
      <c r="K526" s="160">
        <f t="shared" si="1097"/>
        <v>45278</v>
      </c>
    </row>
    <row r="527" spans="1:11" hidden="1" x14ac:dyDescent="0.35">
      <c r="A527" s="159">
        <v>46</v>
      </c>
      <c r="B527" s="1" t="s">
        <v>1694</v>
      </c>
      <c r="C527" s="161">
        <f t="shared" ref="C527" si="1102">E527-7</f>
        <v>45241</v>
      </c>
      <c r="D527" s="160">
        <f t="shared" ref="D527" si="1103">E527-2</f>
        <v>45246</v>
      </c>
      <c r="E527" s="160">
        <f>E526+10</f>
        <v>45248</v>
      </c>
      <c r="F527" s="160">
        <f t="shared" ref="F527:F533" si="1104">E527+23</f>
        <v>45271</v>
      </c>
      <c r="G527" s="160">
        <f t="shared" ref="G527:G532" si="1105">E527+27</f>
        <v>45275</v>
      </c>
      <c r="H527" s="160">
        <f t="shared" ref="H527:H532" si="1106">E527+25</f>
        <v>45273</v>
      </c>
      <c r="I527" s="160">
        <f t="shared" ref="I527:I532" si="1107">E527+28</f>
        <v>45276</v>
      </c>
      <c r="J527" s="160">
        <f t="shared" ref="J527:J532" si="1108">E527+32</f>
        <v>45280</v>
      </c>
      <c r="K527" s="160">
        <f t="shared" si="1097"/>
        <v>45288</v>
      </c>
    </row>
    <row r="528" spans="1:11" hidden="1" x14ac:dyDescent="0.35">
      <c r="A528" s="159">
        <v>47</v>
      </c>
      <c r="B528" s="1" t="s">
        <v>1706</v>
      </c>
      <c r="C528" s="161">
        <f t="shared" ref="C528:C529" si="1109">E528-7</f>
        <v>45246</v>
      </c>
      <c r="D528" s="160">
        <f t="shared" ref="D528:D529" si="1110">E528-2</f>
        <v>45251</v>
      </c>
      <c r="E528" s="160">
        <f>E527+5</f>
        <v>45253</v>
      </c>
      <c r="F528" s="160">
        <f t="shared" si="1104"/>
        <v>45276</v>
      </c>
      <c r="G528" s="160">
        <f t="shared" si="1105"/>
        <v>45280</v>
      </c>
      <c r="H528" s="160">
        <f t="shared" si="1106"/>
        <v>45278</v>
      </c>
      <c r="I528" s="160">
        <f t="shared" si="1107"/>
        <v>45281</v>
      </c>
      <c r="J528" s="160">
        <f t="shared" si="1108"/>
        <v>45285</v>
      </c>
      <c r="K528" s="160">
        <f t="shared" si="1097"/>
        <v>45293</v>
      </c>
    </row>
    <row r="529" spans="1:11" hidden="1" x14ac:dyDescent="0.35">
      <c r="A529" s="159">
        <v>48</v>
      </c>
      <c r="B529" s="1" t="s">
        <v>1707</v>
      </c>
      <c r="C529" s="161">
        <f t="shared" si="1109"/>
        <v>45252</v>
      </c>
      <c r="D529" s="160">
        <f t="shared" si="1110"/>
        <v>45257</v>
      </c>
      <c r="E529" s="160">
        <f>E528+6</f>
        <v>45259</v>
      </c>
      <c r="F529" s="160">
        <f t="shared" si="1104"/>
        <v>45282</v>
      </c>
      <c r="G529" s="160">
        <f t="shared" si="1105"/>
        <v>45286</v>
      </c>
      <c r="H529" s="160">
        <f t="shared" si="1106"/>
        <v>45284</v>
      </c>
      <c r="I529" s="160">
        <f t="shared" si="1107"/>
        <v>45287</v>
      </c>
      <c r="J529" s="160">
        <f t="shared" si="1108"/>
        <v>45291</v>
      </c>
      <c r="K529" s="160">
        <f t="shared" si="1097"/>
        <v>45299</v>
      </c>
    </row>
    <row r="530" spans="1:11" hidden="1" x14ac:dyDescent="0.35">
      <c r="A530" s="159">
        <v>49</v>
      </c>
      <c r="B530" s="1" t="s">
        <v>1730</v>
      </c>
      <c r="C530" s="161">
        <f t="shared" ref="C530" si="1111">E530-7</f>
        <v>45259</v>
      </c>
      <c r="D530" s="160">
        <f t="shared" ref="D530" si="1112">E530-2</f>
        <v>45264</v>
      </c>
      <c r="E530" s="160">
        <f t="shared" si="883"/>
        <v>45266</v>
      </c>
      <c r="F530" s="160">
        <f t="shared" si="1104"/>
        <v>45289</v>
      </c>
      <c r="G530" s="160">
        <f t="shared" si="1105"/>
        <v>45293</v>
      </c>
      <c r="H530" s="160">
        <f t="shared" si="1106"/>
        <v>45291</v>
      </c>
      <c r="I530" s="160">
        <f t="shared" si="1107"/>
        <v>45294</v>
      </c>
      <c r="J530" s="160">
        <f t="shared" si="1108"/>
        <v>45298</v>
      </c>
      <c r="K530" s="160">
        <f t="shared" si="1097"/>
        <v>45306</v>
      </c>
    </row>
    <row r="531" spans="1:11" hidden="1" x14ac:dyDescent="0.35">
      <c r="A531" s="159">
        <v>50</v>
      </c>
      <c r="B531" s="1" t="s">
        <v>1751</v>
      </c>
      <c r="C531" s="161">
        <f t="shared" ref="C531" si="1113">E531-7</f>
        <v>45270</v>
      </c>
      <c r="D531" s="160">
        <f t="shared" ref="D531" si="1114">E531-2</f>
        <v>45275</v>
      </c>
      <c r="E531" s="160">
        <f>E530+11</f>
        <v>45277</v>
      </c>
      <c r="F531" s="160">
        <f t="shared" si="1104"/>
        <v>45300</v>
      </c>
      <c r="G531" s="160">
        <f t="shared" si="1105"/>
        <v>45304</v>
      </c>
      <c r="H531" s="160">
        <f t="shared" si="1106"/>
        <v>45302</v>
      </c>
      <c r="I531" s="160">
        <f t="shared" si="1107"/>
        <v>45305</v>
      </c>
      <c r="J531" s="160">
        <f t="shared" si="1108"/>
        <v>45309</v>
      </c>
      <c r="K531" s="160">
        <f t="shared" ref="K531" si="1115">E531+40</f>
        <v>45317</v>
      </c>
    </row>
    <row r="532" spans="1:11" hidden="1" x14ac:dyDescent="0.35">
      <c r="A532" s="159">
        <v>51</v>
      </c>
      <c r="B532" s="1" t="s">
        <v>1752</v>
      </c>
      <c r="C532" s="166">
        <f t="shared" ref="C532" si="1116">E532-7</f>
        <v>45277</v>
      </c>
      <c r="D532" s="160">
        <f t="shared" ref="D532" si="1117">E532-2</f>
        <v>45282</v>
      </c>
      <c r="E532" s="160">
        <f t="shared" si="883"/>
        <v>45284</v>
      </c>
      <c r="F532" s="160">
        <f t="shared" si="1104"/>
        <v>45307</v>
      </c>
      <c r="G532" s="160">
        <f t="shared" si="1105"/>
        <v>45311</v>
      </c>
      <c r="H532" s="160">
        <f t="shared" si="1106"/>
        <v>45309</v>
      </c>
      <c r="I532" s="160">
        <f t="shared" si="1107"/>
        <v>45312</v>
      </c>
      <c r="J532" s="160">
        <f t="shared" si="1108"/>
        <v>45316</v>
      </c>
      <c r="K532" s="160">
        <f t="shared" ref="K532" si="1118">E532+40</f>
        <v>45324</v>
      </c>
    </row>
    <row r="533" spans="1:11" hidden="1" x14ac:dyDescent="0.35">
      <c r="A533" s="159">
        <v>52</v>
      </c>
      <c r="B533" s="1" t="s">
        <v>1760</v>
      </c>
      <c r="C533" s="166">
        <f t="shared" ref="C533" si="1119">E533-7</f>
        <v>45284</v>
      </c>
      <c r="D533" s="160">
        <f t="shared" ref="D533" si="1120">E533-2</f>
        <v>45289</v>
      </c>
      <c r="E533" s="160">
        <f t="shared" si="883"/>
        <v>45291</v>
      </c>
      <c r="F533" s="160">
        <f t="shared" si="1104"/>
        <v>45314</v>
      </c>
      <c r="G533" s="160">
        <f t="shared" ref="G533" si="1121">E533+27</f>
        <v>45318</v>
      </c>
      <c r="H533" s="160">
        <f t="shared" ref="H533" si="1122">E533+25</f>
        <v>45316</v>
      </c>
      <c r="I533" s="160">
        <f t="shared" ref="I533" si="1123">E533+28</f>
        <v>45319</v>
      </c>
      <c r="J533" s="160">
        <f t="shared" ref="J533" si="1124">E533+32</f>
        <v>45323</v>
      </c>
      <c r="K533" s="160">
        <f t="shared" ref="K533" si="1125">E533+40</f>
        <v>45331</v>
      </c>
    </row>
    <row r="534" spans="1:11" hidden="1" x14ac:dyDescent="0.35">
      <c r="A534" s="159">
        <v>1</v>
      </c>
      <c r="B534" s="1" t="s">
        <v>1767</v>
      </c>
      <c r="C534" s="166">
        <f t="shared" ref="C534" si="1126">E534-7</f>
        <v>45290</v>
      </c>
      <c r="D534" s="160">
        <f t="shared" ref="D534" si="1127">E534-2</f>
        <v>45295</v>
      </c>
      <c r="E534" s="160">
        <v>45297</v>
      </c>
      <c r="F534" s="160">
        <f t="shared" ref="F534" si="1128">E534+23</f>
        <v>45320</v>
      </c>
      <c r="G534" s="160">
        <f t="shared" ref="G534" si="1129">E534+27</f>
        <v>45324</v>
      </c>
      <c r="H534" s="160">
        <f t="shared" ref="H534" si="1130">E534+25</f>
        <v>45322</v>
      </c>
      <c r="I534" s="160">
        <f t="shared" ref="I534" si="1131">E534+28</f>
        <v>45325</v>
      </c>
      <c r="J534" s="160">
        <f t="shared" ref="J534" si="1132">E534+32</f>
        <v>45329</v>
      </c>
      <c r="K534" s="160">
        <f t="shared" ref="K534" si="1133">E534+40</f>
        <v>45337</v>
      </c>
    </row>
    <row r="535" spans="1:11" hidden="1" x14ac:dyDescent="0.35">
      <c r="A535" s="159">
        <v>2</v>
      </c>
      <c r="B535" s="1" t="s">
        <v>1779</v>
      </c>
      <c r="C535" s="166">
        <f t="shared" ref="C535" si="1134">E535-7</f>
        <v>45299</v>
      </c>
      <c r="D535" s="160">
        <f t="shared" ref="D535" si="1135">E535-2</f>
        <v>45304</v>
      </c>
      <c r="E535" s="160">
        <f>E534+9</f>
        <v>45306</v>
      </c>
      <c r="F535" s="160">
        <f t="shared" ref="F535" si="1136">E535+23</f>
        <v>45329</v>
      </c>
      <c r="G535" s="160">
        <f t="shared" ref="G535:G540" si="1137">E535+31</f>
        <v>45337</v>
      </c>
      <c r="H535" s="160">
        <f t="shared" ref="H535:H536" si="1138">E535+28</f>
        <v>45334</v>
      </c>
      <c r="I535" s="160">
        <f t="shared" ref="I535:I536" si="1139">E535+33</f>
        <v>45339</v>
      </c>
      <c r="J535" s="160">
        <f t="shared" ref="J535:J540" si="1140">E535+39</f>
        <v>45345</v>
      </c>
      <c r="K535" s="160">
        <f t="shared" ref="K535:K540" si="1141">E535+35</f>
        <v>45341</v>
      </c>
    </row>
    <row r="536" spans="1:11" hidden="1" x14ac:dyDescent="0.35">
      <c r="A536" s="159">
        <v>3</v>
      </c>
      <c r="B536" s="1" t="s">
        <v>1789</v>
      </c>
      <c r="C536" s="166">
        <f t="shared" ref="C536" si="1142">E536-7</f>
        <v>45306</v>
      </c>
      <c r="D536" s="160">
        <f t="shared" ref="D536" si="1143">E536-2</f>
        <v>45311</v>
      </c>
      <c r="E536" s="160">
        <f t="shared" si="883"/>
        <v>45313</v>
      </c>
      <c r="F536" s="160">
        <f t="shared" ref="F536" si="1144">E536+23</f>
        <v>45336</v>
      </c>
      <c r="G536" s="160">
        <f t="shared" si="1137"/>
        <v>45344</v>
      </c>
      <c r="H536" s="160">
        <f t="shared" si="1138"/>
        <v>45341</v>
      </c>
      <c r="I536" s="160">
        <f t="shared" si="1139"/>
        <v>45346</v>
      </c>
      <c r="J536" s="160">
        <f t="shared" si="1140"/>
        <v>45352</v>
      </c>
      <c r="K536" s="160">
        <f t="shared" si="1141"/>
        <v>45348</v>
      </c>
    </row>
    <row r="537" spans="1:11" hidden="1" x14ac:dyDescent="0.35">
      <c r="A537" s="159">
        <v>4</v>
      </c>
      <c r="B537" s="1" t="s">
        <v>1800</v>
      </c>
      <c r="C537" s="166">
        <f t="shared" ref="C537" si="1145">E537-7</f>
        <v>45313</v>
      </c>
      <c r="D537" s="160">
        <f t="shared" ref="D537" si="1146">E537-2</f>
        <v>45318</v>
      </c>
      <c r="E537" s="160">
        <f t="shared" si="883"/>
        <v>45320</v>
      </c>
      <c r="F537" s="160">
        <f>E537+23</f>
        <v>45343</v>
      </c>
      <c r="G537" s="160">
        <f t="shared" si="1137"/>
        <v>45351</v>
      </c>
      <c r="H537" s="160">
        <f t="shared" ref="H537:H542" si="1147">E537+26</f>
        <v>45346</v>
      </c>
      <c r="I537" s="160">
        <f t="shared" ref="I537:I540" si="1148">E537+31</f>
        <v>45351</v>
      </c>
      <c r="J537" s="160">
        <f t="shared" si="1140"/>
        <v>45359</v>
      </c>
      <c r="K537" s="160">
        <f t="shared" si="1141"/>
        <v>45355</v>
      </c>
    </row>
    <row r="538" spans="1:11" hidden="1" x14ac:dyDescent="0.35">
      <c r="A538" s="159">
        <v>6</v>
      </c>
      <c r="B538" s="1" t="s">
        <v>1807</v>
      </c>
      <c r="C538" s="166">
        <f t="shared" ref="C538" si="1149">E538-7</f>
        <v>45323</v>
      </c>
      <c r="D538" s="160">
        <f t="shared" ref="D538" si="1150">E538-2</f>
        <v>45328</v>
      </c>
      <c r="E538" s="160">
        <f>E537+10</f>
        <v>45330</v>
      </c>
      <c r="F538" s="160">
        <f t="shared" ref="F538" si="1151">E538+23</f>
        <v>45353</v>
      </c>
      <c r="G538" s="160">
        <f t="shared" si="1137"/>
        <v>45361</v>
      </c>
      <c r="H538" s="160">
        <f t="shared" si="1147"/>
        <v>45356</v>
      </c>
      <c r="I538" s="160">
        <f t="shared" si="1148"/>
        <v>45361</v>
      </c>
      <c r="J538" s="160">
        <f t="shared" si="1140"/>
        <v>45369</v>
      </c>
      <c r="K538" s="160">
        <f t="shared" si="1141"/>
        <v>45365</v>
      </c>
    </row>
    <row r="539" spans="1:11" hidden="1" x14ac:dyDescent="0.35">
      <c r="A539" s="159">
        <v>7</v>
      </c>
      <c r="B539" s="1" t="s">
        <v>1822</v>
      </c>
      <c r="C539" s="166">
        <f t="shared" ref="C539" si="1152">E539-7</f>
        <v>45333</v>
      </c>
      <c r="D539" s="160">
        <f t="shared" ref="D539" si="1153">E539-2</f>
        <v>45338</v>
      </c>
      <c r="E539" s="160">
        <f>E538+10</f>
        <v>45340</v>
      </c>
      <c r="F539" s="160">
        <f t="shared" ref="F539" si="1154">E539+23</f>
        <v>45363</v>
      </c>
      <c r="G539" s="160">
        <f t="shared" si="1137"/>
        <v>45371</v>
      </c>
      <c r="H539" s="160">
        <f t="shared" si="1147"/>
        <v>45366</v>
      </c>
      <c r="I539" s="160">
        <f t="shared" si="1148"/>
        <v>45371</v>
      </c>
      <c r="J539" s="160">
        <f t="shared" si="1140"/>
        <v>45379</v>
      </c>
      <c r="K539" s="160">
        <f t="shared" si="1141"/>
        <v>45375</v>
      </c>
    </row>
    <row r="540" spans="1:11" hidden="1" x14ac:dyDescent="0.35">
      <c r="A540" s="159">
        <v>8</v>
      </c>
      <c r="B540" s="1" t="s">
        <v>1905</v>
      </c>
      <c r="C540" s="166">
        <f t="shared" ref="C540" si="1155">E540-7</f>
        <v>45336</v>
      </c>
      <c r="D540" s="160">
        <f t="shared" ref="D540" si="1156">E540-2</f>
        <v>45341</v>
      </c>
      <c r="E540" s="160">
        <f>E539+3</f>
        <v>45343</v>
      </c>
      <c r="F540" s="160">
        <f t="shared" ref="F540" si="1157">E540+23</f>
        <v>45366</v>
      </c>
      <c r="G540" s="160">
        <f t="shared" si="1137"/>
        <v>45374</v>
      </c>
      <c r="H540" s="160">
        <f t="shared" si="1147"/>
        <v>45369</v>
      </c>
      <c r="I540" s="160">
        <f t="shared" si="1148"/>
        <v>45374</v>
      </c>
      <c r="J540" s="160">
        <f t="shared" si="1140"/>
        <v>45382</v>
      </c>
      <c r="K540" s="160">
        <f t="shared" si="1141"/>
        <v>45378</v>
      </c>
    </row>
    <row r="541" spans="1:11" hidden="1" x14ac:dyDescent="0.35">
      <c r="A541" s="159">
        <v>9</v>
      </c>
      <c r="B541" s="1" t="s">
        <v>1880</v>
      </c>
      <c r="C541" s="166">
        <f t="shared" ref="C541" si="1158">E541-7</f>
        <v>45343</v>
      </c>
      <c r="D541" s="160">
        <f t="shared" ref="D541" si="1159">E541-2</f>
        <v>45348</v>
      </c>
      <c r="E541" s="160">
        <f t="shared" si="883"/>
        <v>45350</v>
      </c>
      <c r="F541" s="160">
        <f t="shared" ref="F541" si="1160">E541+23</f>
        <v>45373</v>
      </c>
      <c r="G541" s="160">
        <f t="shared" ref="G541" si="1161">E541+31</f>
        <v>45381</v>
      </c>
      <c r="H541" s="160">
        <f t="shared" si="1147"/>
        <v>45376</v>
      </c>
      <c r="I541" s="160">
        <f t="shared" ref="I541:I546" si="1162">E541+38</f>
        <v>45388</v>
      </c>
      <c r="J541" s="160">
        <f t="shared" ref="J541" si="1163">E541+39</f>
        <v>45389</v>
      </c>
      <c r="K541" s="160">
        <f t="shared" ref="K541" si="1164">E541+35</f>
        <v>45385</v>
      </c>
    </row>
    <row r="542" spans="1:11" hidden="1" x14ac:dyDescent="0.35">
      <c r="A542" s="159">
        <v>10</v>
      </c>
      <c r="B542" s="1" t="s">
        <v>1906</v>
      </c>
      <c r="C542" s="166">
        <f t="shared" ref="C542" si="1165">E542-7</f>
        <v>45350</v>
      </c>
      <c r="D542" s="160">
        <f t="shared" ref="D542" si="1166">E542-2</f>
        <v>45355</v>
      </c>
      <c r="E542" s="160">
        <f t="shared" si="883"/>
        <v>45357</v>
      </c>
      <c r="F542" s="160">
        <f t="shared" ref="F542" si="1167">E542+23</f>
        <v>45380</v>
      </c>
      <c r="G542" s="160">
        <f t="shared" ref="G542" si="1168">E542+31</f>
        <v>45388</v>
      </c>
      <c r="H542" s="160">
        <f t="shared" si="1147"/>
        <v>45383</v>
      </c>
      <c r="I542" s="160">
        <f t="shared" si="1162"/>
        <v>45395</v>
      </c>
      <c r="J542" s="160">
        <f t="shared" ref="J542" si="1169">E542+39</f>
        <v>45396</v>
      </c>
      <c r="K542" s="160">
        <f t="shared" ref="K542" si="1170">E542+35</f>
        <v>45392</v>
      </c>
    </row>
    <row r="543" spans="1:11" hidden="1" x14ac:dyDescent="0.35">
      <c r="A543" s="159">
        <v>11</v>
      </c>
      <c r="B543" s="1" t="s">
        <v>1924</v>
      </c>
      <c r="C543" s="166">
        <f t="shared" ref="C543" si="1171">E543-7</f>
        <v>45359</v>
      </c>
      <c r="D543" s="160">
        <f t="shared" ref="D543" si="1172">E543-2</f>
        <v>45364</v>
      </c>
      <c r="E543" s="160">
        <f>E542+9</f>
        <v>45366</v>
      </c>
      <c r="F543" s="160">
        <f t="shared" ref="F543" si="1173">E543+23</f>
        <v>45389</v>
      </c>
      <c r="G543" s="160">
        <f t="shared" ref="G543" si="1174">E543+31</f>
        <v>45397</v>
      </c>
      <c r="H543" s="160">
        <f t="shared" ref="H543" si="1175">E543+26</f>
        <v>45392</v>
      </c>
      <c r="I543" s="160">
        <f t="shared" si="1162"/>
        <v>45404</v>
      </c>
      <c r="J543" s="160">
        <f t="shared" ref="J543" si="1176">E543+39</f>
        <v>45405</v>
      </c>
      <c r="K543" s="160">
        <f t="shared" ref="K543" si="1177">E543+35</f>
        <v>45401</v>
      </c>
    </row>
    <row r="544" spans="1:11" hidden="1" x14ac:dyDescent="0.35">
      <c r="A544" s="159">
        <v>12</v>
      </c>
      <c r="B544" s="1" t="s">
        <v>1932</v>
      </c>
      <c r="C544" s="166">
        <f t="shared" ref="C544" si="1178">E544-7</f>
        <v>45364</v>
      </c>
      <c r="D544" s="160">
        <f t="shared" ref="D544" si="1179">E544-2</f>
        <v>45369</v>
      </c>
      <c r="E544" s="160">
        <f>E543+5</f>
        <v>45371</v>
      </c>
      <c r="F544" s="160">
        <f t="shared" ref="F544" si="1180">E544+23</f>
        <v>45394</v>
      </c>
      <c r="G544" s="160">
        <f t="shared" ref="G544" si="1181">E544+31</f>
        <v>45402</v>
      </c>
      <c r="H544" s="160">
        <f t="shared" ref="H544" si="1182">E544+26</f>
        <v>45397</v>
      </c>
      <c r="I544" s="160">
        <f t="shared" si="1162"/>
        <v>45409</v>
      </c>
      <c r="J544" s="160">
        <f t="shared" ref="J544" si="1183">E544+39</f>
        <v>45410</v>
      </c>
      <c r="K544" s="160">
        <f t="shared" ref="K544" si="1184">E544+35</f>
        <v>45406</v>
      </c>
    </row>
    <row r="545" spans="1:11" hidden="1" x14ac:dyDescent="0.35">
      <c r="A545" s="159">
        <v>13</v>
      </c>
      <c r="B545" s="1" t="s">
        <v>1945</v>
      </c>
      <c r="C545" s="166">
        <f t="shared" ref="C545" si="1185">E545-7</f>
        <v>45371</v>
      </c>
      <c r="D545" s="160">
        <f t="shared" ref="D545" si="1186">E545-2</f>
        <v>45376</v>
      </c>
      <c r="E545" s="160">
        <f t="shared" si="883"/>
        <v>45378</v>
      </c>
      <c r="F545" s="160">
        <f t="shared" ref="F545" si="1187">E545+23</f>
        <v>45401</v>
      </c>
      <c r="G545" s="160">
        <f t="shared" ref="G545" si="1188">E545+31</f>
        <v>45409</v>
      </c>
      <c r="H545" s="160">
        <f t="shared" ref="H545" si="1189">E545+26</f>
        <v>45404</v>
      </c>
      <c r="I545" s="160">
        <f t="shared" si="1162"/>
        <v>45416</v>
      </c>
      <c r="J545" s="160">
        <f t="shared" ref="J545" si="1190">E545+39</f>
        <v>45417</v>
      </c>
      <c r="K545" s="160">
        <f t="shared" ref="K545" si="1191">E545+35</f>
        <v>45413</v>
      </c>
    </row>
    <row r="546" spans="1:11" hidden="1" x14ac:dyDescent="0.35">
      <c r="A546" s="159">
        <v>14</v>
      </c>
      <c r="B546" s="1" t="s">
        <v>1952</v>
      </c>
      <c r="C546" s="166">
        <f t="shared" ref="C546" si="1192">E546-7</f>
        <v>45378</v>
      </c>
      <c r="D546" s="160">
        <f t="shared" ref="D546" si="1193">E546-2</f>
        <v>45383</v>
      </c>
      <c r="E546" s="160">
        <f t="shared" si="883"/>
        <v>45385</v>
      </c>
      <c r="F546" s="160">
        <f>E546+23</f>
        <v>45408</v>
      </c>
      <c r="G546" s="160">
        <f t="shared" ref="G546" si="1194">E546+31</f>
        <v>45416</v>
      </c>
      <c r="H546" s="160">
        <f t="shared" ref="H546" si="1195">E546+26</f>
        <v>45411</v>
      </c>
      <c r="I546" s="160">
        <f t="shared" si="1162"/>
        <v>45423</v>
      </c>
      <c r="J546" s="160">
        <f t="shared" ref="J546" si="1196">E546+39</f>
        <v>45424</v>
      </c>
      <c r="K546" s="160">
        <f t="shared" ref="K546" si="1197">E546+35</f>
        <v>45420</v>
      </c>
    </row>
    <row r="547" spans="1:11" hidden="1" x14ac:dyDescent="0.35">
      <c r="A547" s="159">
        <v>15</v>
      </c>
      <c r="B547" s="1" t="s">
        <v>1968</v>
      </c>
      <c r="C547" s="166">
        <f t="shared" ref="C547" si="1198">E547-7</f>
        <v>45391</v>
      </c>
      <c r="D547" s="160">
        <f t="shared" ref="D547" si="1199">E547-2</f>
        <v>45396</v>
      </c>
      <c r="E547" s="160">
        <f>E546+13</f>
        <v>45398</v>
      </c>
      <c r="F547" s="160">
        <f>E547+23</f>
        <v>45421</v>
      </c>
      <c r="G547" s="160">
        <f t="shared" ref="G547" si="1200">E547+31</f>
        <v>45429</v>
      </c>
      <c r="H547" s="160">
        <f t="shared" ref="H547" si="1201">E547+26</f>
        <v>45424</v>
      </c>
      <c r="I547" s="160">
        <f t="shared" ref="I547" si="1202">E547+38</f>
        <v>45436</v>
      </c>
      <c r="J547" s="160">
        <f t="shared" ref="J547" si="1203">E547+39</f>
        <v>45437</v>
      </c>
      <c r="K547" s="160">
        <f t="shared" ref="K547" si="1204">E547+35</f>
        <v>45433</v>
      </c>
    </row>
    <row r="548" spans="1:11" hidden="1" x14ac:dyDescent="0.35">
      <c r="A548" s="159">
        <v>16</v>
      </c>
      <c r="B548" s="1" t="s">
        <v>1977</v>
      </c>
      <c r="C548" s="216">
        <f t="shared" ref="C548" si="1205">E548-7</f>
        <v>45397</v>
      </c>
      <c r="D548" s="199">
        <f t="shared" ref="D548" si="1206">E548-2</f>
        <v>45402</v>
      </c>
      <c r="E548" s="199">
        <f>E547+6</f>
        <v>45404</v>
      </c>
      <c r="F548" s="199">
        <f>E548+23</f>
        <v>45427</v>
      </c>
      <c r="G548" s="199">
        <f t="shared" ref="G548" si="1207">E548+31</f>
        <v>45435</v>
      </c>
      <c r="H548" s="199">
        <f t="shared" ref="H548" si="1208">E548+26</f>
        <v>45430</v>
      </c>
      <c r="I548" s="199">
        <f t="shared" ref="I548" si="1209">E548+38</f>
        <v>45442</v>
      </c>
      <c r="J548" s="199">
        <f t="shared" ref="J548" si="1210">E548+39</f>
        <v>45443</v>
      </c>
      <c r="K548" s="199">
        <f t="shared" ref="K548" si="1211">E548+35</f>
        <v>45439</v>
      </c>
    </row>
    <row r="549" spans="1:11" hidden="1" x14ac:dyDescent="0.35">
      <c r="A549" s="159">
        <v>17</v>
      </c>
      <c r="B549" s="1" t="s">
        <v>1987</v>
      </c>
      <c r="C549" s="166">
        <f t="shared" ref="C549" si="1212">E549-7</f>
        <v>45404</v>
      </c>
      <c r="D549" s="160">
        <f t="shared" ref="D549" si="1213">E549-2</f>
        <v>45409</v>
      </c>
      <c r="E549" s="160">
        <f t="shared" si="883"/>
        <v>45411</v>
      </c>
      <c r="F549" s="160">
        <f t="shared" ref="F549:F555" si="1214">E549+31</f>
        <v>45442</v>
      </c>
      <c r="G549" s="160">
        <f t="shared" ref="G549:G554" si="1215">E549+34</f>
        <v>45445</v>
      </c>
      <c r="H549" s="160">
        <f t="shared" ref="H549:H554" si="1216">E549+29</f>
        <v>45440</v>
      </c>
      <c r="I549" s="160">
        <f t="shared" ref="I549:I554" si="1217">E549+36</f>
        <v>45447</v>
      </c>
      <c r="J549" s="160">
        <f t="shared" ref="J549:J554" si="1218">E549+42</f>
        <v>45453</v>
      </c>
      <c r="K549" s="160">
        <f t="shared" ref="K549:K554" si="1219">E549+37</f>
        <v>45448</v>
      </c>
    </row>
    <row r="550" spans="1:11" hidden="1" x14ac:dyDescent="0.35">
      <c r="A550" s="159">
        <v>18</v>
      </c>
      <c r="B550" s="1" t="s">
        <v>1996</v>
      </c>
      <c r="C550" s="166">
        <f t="shared" ref="C550" si="1220">E550-7</f>
        <v>45411</v>
      </c>
      <c r="D550" s="160">
        <f t="shared" ref="D550" si="1221">E550-2</f>
        <v>45416</v>
      </c>
      <c r="E550" s="160">
        <f t="shared" si="883"/>
        <v>45418</v>
      </c>
      <c r="F550" s="160">
        <f t="shared" si="1214"/>
        <v>45449</v>
      </c>
      <c r="G550" s="160">
        <f t="shared" si="1215"/>
        <v>45452</v>
      </c>
      <c r="H550" s="160">
        <f t="shared" si="1216"/>
        <v>45447</v>
      </c>
      <c r="I550" s="160">
        <f t="shared" si="1217"/>
        <v>45454</v>
      </c>
      <c r="J550" s="160">
        <f t="shared" si="1218"/>
        <v>45460</v>
      </c>
      <c r="K550" s="160">
        <f t="shared" si="1219"/>
        <v>45455</v>
      </c>
    </row>
    <row r="551" spans="1:11" hidden="1" x14ac:dyDescent="0.35">
      <c r="A551" s="159">
        <v>19</v>
      </c>
      <c r="B551" s="1" t="s">
        <v>1997</v>
      </c>
      <c r="C551" s="166">
        <f t="shared" ref="C551" si="1222">E551-7</f>
        <v>45418</v>
      </c>
      <c r="D551" s="160">
        <f t="shared" ref="D551" si="1223">E551-2</f>
        <v>45423</v>
      </c>
      <c r="E551" s="160">
        <f t="shared" si="883"/>
        <v>45425</v>
      </c>
      <c r="F551" s="160">
        <f t="shared" si="1214"/>
        <v>45456</v>
      </c>
      <c r="G551" s="160">
        <f t="shared" si="1215"/>
        <v>45459</v>
      </c>
      <c r="H551" s="160">
        <f t="shared" si="1216"/>
        <v>45454</v>
      </c>
      <c r="I551" s="160">
        <f t="shared" si="1217"/>
        <v>45461</v>
      </c>
      <c r="J551" s="160">
        <f t="shared" si="1218"/>
        <v>45467</v>
      </c>
      <c r="K551" s="160">
        <f t="shared" si="1219"/>
        <v>45462</v>
      </c>
    </row>
    <row r="552" spans="1:11" hidden="1" x14ac:dyDescent="0.35">
      <c r="A552" s="159">
        <v>20</v>
      </c>
      <c r="B552" s="1" t="s">
        <v>2005</v>
      </c>
      <c r="C552" s="166">
        <f t="shared" ref="C552" si="1224">E552-7</f>
        <v>45425</v>
      </c>
      <c r="D552" s="160">
        <f t="shared" ref="D552" si="1225">E552-2</f>
        <v>45430</v>
      </c>
      <c r="E552" s="160">
        <f t="shared" si="883"/>
        <v>45432</v>
      </c>
      <c r="F552" s="160">
        <f t="shared" si="1214"/>
        <v>45463</v>
      </c>
      <c r="G552" s="160">
        <f t="shared" si="1215"/>
        <v>45466</v>
      </c>
      <c r="H552" s="160">
        <f t="shared" si="1216"/>
        <v>45461</v>
      </c>
      <c r="I552" s="160">
        <f t="shared" si="1217"/>
        <v>45468</v>
      </c>
      <c r="J552" s="160">
        <f t="shared" si="1218"/>
        <v>45474</v>
      </c>
      <c r="K552" s="160">
        <f t="shared" si="1219"/>
        <v>45469</v>
      </c>
    </row>
    <row r="553" spans="1:11" hidden="1" x14ac:dyDescent="0.35">
      <c r="A553" s="159">
        <v>21</v>
      </c>
      <c r="B553" s="1" t="s">
        <v>2016</v>
      </c>
      <c r="C553" s="166">
        <f t="shared" ref="C553" si="1226">E553-7</f>
        <v>45432</v>
      </c>
      <c r="D553" s="160">
        <f t="shared" ref="D553" si="1227">E553-2</f>
        <v>45437</v>
      </c>
      <c r="E553" s="160">
        <f t="shared" si="883"/>
        <v>45439</v>
      </c>
      <c r="F553" s="160">
        <f t="shared" si="1214"/>
        <v>45470</v>
      </c>
      <c r="G553" s="160">
        <f t="shared" si="1215"/>
        <v>45473</v>
      </c>
      <c r="H553" s="160">
        <f t="shared" si="1216"/>
        <v>45468</v>
      </c>
      <c r="I553" s="160">
        <f t="shared" si="1217"/>
        <v>45475</v>
      </c>
      <c r="J553" s="160">
        <f t="shared" si="1218"/>
        <v>45481</v>
      </c>
      <c r="K553" s="160">
        <f t="shared" si="1219"/>
        <v>45476</v>
      </c>
    </row>
    <row r="554" spans="1:11" hidden="1" x14ac:dyDescent="0.35">
      <c r="A554" s="159">
        <v>22</v>
      </c>
      <c r="B554" s="1" t="s">
        <v>2031</v>
      </c>
      <c r="C554" s="166">
        <f t="shared" ref="C554" si="1228">E554-7</f>
        <v>45439</v>
      </c>
      <c r="D554" s="160">
        <f t="shared" ref="D554" si="1229">E554-2</f>
        <v>45444</v>
      </c>
      <c r="E554" s="160">
        <f t="shared" si="883"/>
        <v>45446</v>
      </c>
      <c r="F554" s="160">
        <f t="shared" si="1214"/>
        <v>45477</v>
      </c>
      <c r="G554" s="160">
        <f t="shared" si="1215"/>
        <v>45480</v>
      </c>
      <c r="H554" s="160">
        <f t="shared" si="1216"/>
        <v>45475</v>
      </c>
      <c r="I554" s="160">
        <f t="shared" si="1217"/>
        <v>45482</v>
      </c>
      <c r="J554" s="160">
        <f t="shared" si="1218"/>
        <v>45488</v>
      </c>
      <c r="K554" s="160">
        <f t="shared" si="1219"/>
        <v>45483</v>
      </c>
    </row>
    <row r="555" spans="1:11" hidden="1" x14ac:dyDescent="0.35">
      <c r="A555" s="159">
        <v>23</v>
      </c>
      <c r="B555" s="1" t="s">
        <v>2039</v>
      </c>
      <c r="C555" s="166">
        <f t="shared" ref="C555" si="1230">E555-7</f>
        <v>45446</v>
      </c>
      <c r="D555" s="160">
        <f t="shared" ref="D555" si="1231">E555-2</f>
        <v>45451</v>
      </c>
      <c r="E555" s="160">
        <f t="shared" si="883"/>
        <v>45453</v>
      </c>
      <c r="F555" s="160">
        <f t="shared" si="1214"/>
        <v>45484</v>
      </c>
      <c r="G555" s="160">
        <f t="shared" ref="G555" si="1232">E555+34</f>
        <v>45487</v>
      </c>
      <c r="H555" s="160">
        <f t="shared" ref="H555" si="1233">E555+29</f>
        <v>45482</v>
      </c>
      <c r="I555" s="160">
        <f t="shared" ref="I555" si="1234">E555+36</f>
        <v>45489</v>
      </c>
      <c r="J555" s="160">
        <f t="shared" ref="J555" si="1235">E555+42</f>
        <v>45495</v>
      </c>
      <c r="K555" s="160">
        <f t="shared" ref="K555" si="1236">E555+37</f>
        <v>45490</v>
      </c>
    </row>
    <row r="556" spans="1:11" hidden="1" x14ac:dyDescent="0.35">
      <c r="A556" s="159">
        <v>24</v>
      </c>
      <c r="B556" s="1" t="s">
        <v>2052</v>
      </c>
      <c r="C556" s="166">
        <f t="shared" ref="C556" si="1237">E556-7</f>
        <v>45451</v>
      </c>
      <c r="D556" s="160">
        <f t="shared" ref="D556" si="1238">E556-2</f>
        <v>45456</v>
      </c>
      <c r="E556" s="160">
        <f>E555+5</f>
        <v>45458</v>
      </c>
      <c r="F556" s="160">
        <f t="shared" ref="F556" si="1239">E556+31</f>
        <v>45489</v>
      </c>
      <c r="G556" s="160">
        <f t="shared" ref="G556" si="1240">E556+34</f>
        <v>45492</v>
      </c>
      <c r="H556" s="160">
        <f t="shared" ref="H556" si="1241">E556+29</f>
        <v>45487</v>
      </c>
      <c r="I556" s="160">
        <f t="shared" ref="I556" si="1242">E556+36</f>
        <v>45494</v>
      </c>
      <c r="J556" s="160">
        <f t="shared" ref="J556" si="1243">E556+42</f>
        <v>45500</v>
      </c>
      <c r="K556" s="160">
        <f t="shared" ref="K556" si="1244">E556+37</f>
        <v>45495</v>
      </c>
    </row>
    <row r="557" spans="1:11" hidden="1" x14ac:dyDescent="0.35">
      <c r="A557" s="159">
        <v>25</v>
      </c>
      <c r="B557" s="1" t="s">
        <v>2062</v>
      </c>
      <c r="C557" s="166">
        <f t="shared" ref="C557" si="1245">E557-7</f>
        <v>45458</v>
      </c>
      <c r="D557" s="160">
        <f t="shared" ref="D557" si="1246">E557-2</f>
        <v>45463</v>
      </c>
      <c r="E557" s="160">
        <f t="shared" si="883"/>
        <v>45465</v>
      </c>
      <c r="F557" s="160">
        <f t="shared" ref="F557" si="1247">E557+31</f>
        <v>45496</v>
      </c>
      <c r="G557" s="160">
        <f t="shared" ref="G557" si="1248">E557+34</f>
        <v>45499</v>
      </c>
      <c r="H557" s="160">
        <f t="shared" ref="H557" si="1249">E557+29</f>
        <v>45494</v>
      </c>
      <c r="I557" s="160">
        <f t="shared" ref="I557" si="1250">E557+36</f>
        <v>45501</v>
      </c>
      <c r="J557" s="160">
        <f t="shared" ref="J557" si="1251">E557+42</f>
        <v>45507</v>
      </c>
      <c r="K557" s="160">
        <f t="shared" ref="K557" si="1252">E557+37</f>
        <v>45502</v>
      </c>
    </row>
    <row r="558" spans="1:11" hidden="1" x14ac:dyDescent="0.35">
      <c r="A558" s="159">
        <v>26</v>
      </c>
      <c r="B558" s="1" t="s">
        <v>2068</v>
      </c>
      <c r="C558" s="166">
        <f t="shared" ref="C558" si="1253">E558-7</f>
        <v>45465</v>
      </c>
      <c r="D558" s="160">
        <f t="shared" ref="D558" si="1254">E558-2</f>
        <v>45470</v>
      </c>
      <c r="E558" s="160">
        <f t="shared" si="883"/>
        <v>45472</v>
      </c>
      <c r="F558" s="160">
        <f t="shared" ref="F558" si="1255">E558+31</f>
        <v>45503</v>
      </c>
      <c r="G558" s="160">
        <f t="shared" ref="G558" si="1256">E558+34</f>
        <v>45506</v>
      </c>
      <c r="H558" s="160">
        <f t="shared" ref="H558" si="1257">E558+29</f>
        <v>45501</v>
      </c>
      <c r="I558" s="160">
        <f t="shared" ref="I558" si="1258">E558+36</f>
        <v>45508</v>
      </c>
      <c r="J558" s="160">
        <f t="shared" ref="J558" si="1259">E558+42</f>
        <v>45514</v>
      </c>
      <c r="K558" s="160">
        <f t="shared" ref="K558" si="1260">E558+37</f>
        <v>45509</v>
      </c>
    </row>
    <row r="559" spans="1:11" hidden="1" x14ac:dyDescent="0.35">
      <c r="A559" s="159">
        <v>27</v>
      </c>
      <c r="B559" s="1" t="s">
        <v>2075</v>
      </c>
      <c r="C559" s="166">
        <f t="shared" ref="C559" si="1261">E559-7</f>
        <v>45472</v>
      </c>
      <c r="D559" s="160">
        <f>E559+3</f>
        <v>45482</v>
      </c>
      <c r="E559" s="160">
        <f t="shared" si="883"/>
        <v>45479</v>
      </c>
      <c r="F559" s="160">
        <f t="shared" ref="F559" si="1262">E559+31</f>
        <v>45510</v>
      </c>
      <c r="G559" s="160">
        <f t="shared" ref="G559" si="1263">E559+34</f>
        <v>45513</v>
      </c>
      <c r="H559" s="160">
        <f t="shared" ref="H559" si="1264">E559+29</f>
        <v>45508</v>
      </c>
      <c r="I559" s="160">
        <f t="shared" ref="I559" si="1265">E559+36</f>
        <v>45515</v>
      </c>
      <c r="J559" s="160">
        <f t="shared" ref="J559" si="1266">E559+42</f>
        <v>45521</v>
      </c>
      <c r="K559" s="160">
        <f t="shared" ref="K559" si="1267">E559+37</f>
        <v>45516</v>
      </c>
    </row>
    <row r="560" spans="1:11" hidden="1" x14ac:dyDescent="0.35">
      <c r="A560" s="159">
        <v>28</v>
      </c>
      <c r="B560" s="1" t="s">
        <v>2085</v>
      </c>
      <c r="C560" s="166">
        <f t="shared" ref="C560" si="1268">E560-7</f>
        <v>45479</v>
      </c>
      <c r="D560" s="160">
        <f>E560+3</f>
        <v>45489</v>
      </c>
      <c r="E560" s="160">
        <f t="shared" si="883"/>
        <v>45486</v>
      </c>
      <c r="F560" s="160">
        <f t="shared" ref="F560" si="1269">E560+31</f>
        <v>45517</v>
      </c>
      <c r="G560" s="160">
        <f t="shared" ref="G560" si="1270">E560+34</f>
        <v>45520</v>
      </c>
      <c r="H560" s="160">
        <f t="shared" ref="H560" si="1271">E560+29</f>
        <v>45515</v>
      </c>
      <c r="I560" s="160">
        <f t="shared" ref="I560" si="1272">E560+36</f>
        <v>45522</v>
      </c>
      <c r="J560" s="160">
        <f t="shared" ref="J560" si="1273">E560+42</f>
        <v>45528</v>
      </c>
      <c r="K560" s="160">
        <f t="shared" ref="K560" si="1274">E560+37</f>
        <v>45523</v>
      </c>
    </row>
    <row r="561" spans="1:13" hidden="1" x14ac:dyDescent="0.35">
      <c r="A561" s="159">
        <v>29</v>
      </c>
      <c r="B561" s="1" t="s">
        <v>2095</v>
      </c>
      <c r="C561" s="166">
        <f t="shared" ref="C561" si="1275">E561-7</f>
        <v>45486</v>
      </c>
      <c r="D561" s="160">
        <f>E561+3</f>
        <v>45496</v>
      </c>
      <c r="E561" s="160">
        <f t="shared" si="883"/>
        <v>45493</v>
      </c>
      <c r="F561" s="160">
        <f t="shared" ref="F561" si="1276">E561+31</f>
        <v>45524</v>
      </c>
      <c r="G561" s="160">
        <f t="shared" ref="G561" si="1277">E561+34</f>
        <v>45527</v>
      </c>
      <c r="H561" s="160">
        <f t="shared" ref="H561" si="1278">E561+29</f>
        <v>45522</v>
      </c>
      <c r="I561" s="160">
        <f t="shared" ref="I561" si="1279">E561+36</f>
        <v>45529</v>
      </c>
      <c r="J561" s="160">
        <f t="shared" ref="J561" si="1280">E561+42</f>
        <v>45535</v>
      </c>
      <c r="K561" s="160">
        <f t="shared" ref="K561" si="1281">E561+37</f>
        <v>45530</v>
      </c>
    </row>
    <row r="562" spans="1:13" hidden="1" x14ac:dyDescent="0.35">
      <c r="A562" s="159">
        <v>30</v>
      </c>
      <c r="B562" s="1" t="s">
        <v>2105</v>
      </c>
      <c r="C562" s="166">
        <f t="shared" ref="C562" si="1282">E562-7</f>
        <v>45493</v>
      </c>
      <c r="D562" s="160">
        <f>E562+3</f>
        <v>45503</v>
      </c>
      <c r="E562" s="160">
        <f t="shared" si="883"/>
        <v>45500</v>
      </c>
      <c r="F562" s="160">
        <f t="shared" ref="F562" si="1283">E562+31</f>
        <v>45531</v>
      </c>
      <c r="G562" s="160">
        <f t="shared" ref="G562" si="1284">E562+34</f>
        <v>45534</v>
      </c>
      <c r="H562" s="160">
        <f t="shared" ref="H562" si="1285">E562+29</f>
        <v>45529</v>
      </c>
      <c r="I562" s="160">
        <f t="shared" ref="I562" si="1286">E562+36</f>
        <v>45536</v>
      </c>
      <c r="J562" s="160">
        <f t="shared" ref="J562" si="1287">E562+42</f>
        <v>45542</v>
      </c>
      <c r="K562" s="160">
        <f t="shared" ref="K562" si="1288">E562+37</f>
        <v>45537</v>
      </c>
    </row>
    <row r="563" spans="1:13" hidden="1" x14ac:dyDescent="0.35">
      <c r="A563" s="159">
        <v>31</v>
      </c>
      <c r="B563" s="1" t="s">
        <v>2112</v>
      </c>
      <c r="C563" s="166">
        <f t="shared" ref="C563" si="1289">E563-7</f>
        <v>45500</v>
      </c>
      <c r="D563" s="160">
        <f>E563+3</f>
        <v>45510</v>
      </c>
      <c r="E563" s="160">
        <f t="shared" si="883"/>
        <v>45507</v>
      </c>
      <c r="F563" s="160">
        <f t="shared" ref="F563" si="1290">E563+31</f>
        <v>45538</v>
      </c>
      <c r="G563" s="160">
        <f t="shared" ref="G563" si="1291">E563+34</f>
        <v>45541</v>
      </c>
      <c r="H563" s="160">
        <f t="shared" ref="H563" si="1292">E563+29</f>
        <v>45536</v>
      </c>
      <c r="I563" s="160">
        <f t="shared" ref="I563" si="1293">E563+36</f>
        <v>45543</v>
      </c>
      <c r="J563" s="160">
        <f t="shared" ref="J563" si="1294">E563+42</f>
        <v>45549</v>
      </c>
      <c r="K563" s="160">
        <f t="shared" ref="K563" si="1295">E563+37</f>
        <v>45544</v>
      </c>
    </row>
    <row r="564" spans="1:13" hidden="1" x14ac:dyDescent="0.35">
      <c r="A564" s="159">
        <v>32</v>
      </c>
      <c r="B564" s="1" t="s">
        <v>2123</v>
      </c>
      <c r="C564" s="166">
        <f t="shared" ref="C564:C565" si="1296">E564-7</f>
        <v>45507</v>
      </c>
      <c r="D564" s="160">
        <f t="shared" ref="D564:D565" si="1297">E564+3</f>
        <v>45517</v>
      </c>
      <c r="E564" s="160">
        <f t="shared" si="883"/>
        <v>45514</v>
      </c>
      <c r="F564" s="160">
        <f t="shared" ref="F564:F565" si="1298">E564+31</f>
        <v>45545</v>
      </c>
      <c r="G564" s="160">
        <f t="shared" ref="G564:G565" si="1299">E564+34</f>
        <v>45548</v>
      </c>
      <c r="H564" s="160">
        <f t="shared" ref="H564:H565" si="1300">E564+29</f>
        <v>45543</v>
      </c>
      <c r="I564" s="160">
        <f t="shared" ref="I564:I565" si="1301">E564+36</f>
        <v>45550</v>
      </c>
      <c r="J564" s="160">
        <f t="shared" ref="J564:J565" si="1302">E564+42</f>
        <v>45556</v>
      </c>
      <c r="K564" s="160">
        <f t="shared" ref="K564:K565" si="1303">E564+37</f>
        <v>45551</v>
      </c>
    </row>
    <row r="565" spans="1:13" hidden="1" x14ac:dyDescent="0.35">
      <c r="A565" s="159">
        <v>33</v>
      </c>
      <c r="B565" s="1" t="s">
        <v>2124</v>
      </c>
      <c r="C565" s="166">
        <f t="shared" si="1296"/>
        <v>45514</v>
      </c>
      <c r="D565" s="160">
        <f t="shared" si="1297"/>
        <v>45524</v>
      </c>
      <c r="E565" s="160">
        <f t="shared" ref="E565:E573" si="1304">E564+7</f>
        <v>45521</v>
      </c>
      <c r="F565" s="160">
        <f t="shared" si="1298"/>
        <v>45552</v>
      </c>
      <c r="G565" s="160">
        <f t="shared" si="1299"/>
        <v>45555</v>
      </c>
      <c r="H565" s="160">
        <f t="shared" si="1300"/>
        <v>45550</v>
      </c>
      <c r="I565" s="160">
        <f t="shared" si="1301"/>
        <v>45557</v>
      </c>
      <c r="J565" s="160">
        <f t="shared" si="1302"/>
        <v>45563</v>
      </c>
      <c r="K565" s="160">
        <f t="shared" si="1303"/>
        <v>45558</v>
      </c>
    </row>
    <row r="566" spans="1:13" hidden="1" x14ac:dyDescent="0.35">
      <c r="A566" s="159">
        <v>34</v>
      </c>
      <c r="B566" s="1" t="s">
        <v>2134</v>
      </c>
      <c r="C566" s="166">
        <f t="shared" ref="C566" si="1305">E566-7</f>
        <v>45521</v>
      </c>
      <c r="D566" s="160">
        <f t="shared" ref="D566" si="1306">E566+3</f>
        <v>45531</v>
      </c>
      <c r="E566" s="160">
        <f t="shared" si="1304"/>
        <v>45528</v>
      </c>
      <c r="F566" s="160">
        <f t="shared" ref="F566" si="1307">E566+31</f>
        <v>45559</v>
      </c>
      <c r="G566" s="160">
        <f t="shared" ref="G566" si="1308">E566+34</f>
        <v>45562</v>
      </c>
      <c r="H566" s="160">
        <f t="shared" ref="H566" si="1309">E566+29</f>
        <v>45557</v>
      </c>
      <c r="I566" s="160">
        <f t="shared" ref="I566" si="1310">E566+36</f>
        <v>45564</v>
      </c>
      <c r="J566" s="160">
        <f t="shared" ref="J566" si="1311">E566+42</f>
        <v>45570</v>
      </c>
      <c r="K566" s="160">
        <f t="shared" ref="K566" si="1312">E566+37</f>
        <v>45565</v>
      </c>
    </row>
    <row r="567" spans="1:13" hidden="1" x14ac:dyDescent="0.35">
      <c r="A567" s="159">
        <v>35</v>
      </c>
      <c r="B567" s="1" t="s">
        <v>2147</v>
      </c>
      <c r="C567" s="166">
        <f t="shared" ref="C567" si="1313">E567-7</f>
        <v>45528</v>
      </c>
      <c r="D567" s="160">
        <f t="shared" ref="D567" si="1314">E567+3</f>
        <v>45538</v>
      </c>
      <c r="E567" s="160">
        <f t="shared" si="1304"/>
        <v>45535</v>
      </c>
      <c r="F567" s="160">
        <f t="shared" ref="F567" si="1315">E567+31</f>
        <v>45566</v>
      </c>
      <c r="G567" s="160">
        <f t="shared" ref="G567" si="1316">E567+34</f>
        <v>45569</v>
      </c>
      <c r="H567" s="160">
        <f t="shared" ref="H567" si="1317">E567+29</f>
        <v>45564</v>
      </c>
      <c r="I567" s="160">
        <f t="shared" ref="I567" si="1318">E567+36</f>
        <v>45571</v>
      </c>
      <c r="J567" s="160">
        <f t="shared" ref="J567" si="1319">E567+42</f>
        <v>45577</v>
      </c>
      <c r="K567" s="160">
        <f t="shared" ref="K567" si="1320">E567+37</f>
        <v>45572</v>
      </c>
    </row>
    <row r="568" spans="1:13" hidden="1" x14ac:dyDescent="0.35">
      <c r="A568" s="159">
        <v>36</v>
      </c>
      <c r="B568" s="1" t="s">
        <v>2190</v>
      </c>
      <c r="C568" s="166">
        <f t="shared" ref="C568" si="1321">E568-7</f>
        <v>45535</v>
      </c>
      <c r="D568" s="160">
        <f t="shared" ref="D568" si="1322">E568+3</f>
        <v>45545</v>
      </c>
      <c r="E568" s="160">
        <f t="shared" si="1304"/>
        <v>45542</v>
      </c>
      <c r="F568" s="160">
        <f t="shared" ref="F568" si="1323">E568+31</f>
        <v>45573</v>
      </c>
      <c r="G568" s="160">
        <f t="shared" ref="G568" si="1324">E568+34</f>
        <v>45576</v>
      </c>
      <c r="H568" s="160">
        <f t="shared" ref="H568" si="1325">E568+29</f>
        <v>45571</v>
      </c>
      <c r="I568" s="160">
        <f t="shared" ref="I568" si="1326">E568+36</f>
        <v>45578</v>
      </c>
      <c r="J568" s="160">
        <f t="shared" ref="J568" si="1327">E568+42</f>
        <v>45584</v>
      </c>
      <c r="K568" s="160">
        <f t="shared" ref="K568" si="1328">E568+37</f>
        <v>45579</v>
      </c>
    </row>
    <row r="569" spans="1:13" x14ac:dyDescent="0.35">
      <c r="A569" s="159">
        <v>37</v>
      </c>
      <c r="B569" s="1" t="s">
        <v>2165</v>
      </c>
      <c r="C569" s="166">
        <f t="shared" ref="C569" si="1329">E569-7</f>
        <v>45542</v>
      </c>
      <c r="D569" s="160">
        <f t="shared" ref="D569" si="1330">E569+3</f>
        <v>45552</v>
      </c>
      <c r="E569" s="160">
        <f t="shared" si="1304"/>
        <v>45549</v>
      </c>
      <c r="F569" s="160">
        <f t="shared" ref="F569" si="1331">E569+31</f>
        <v>45580</v>
      </c>
      <c r="G569" s="160">
        <f t="shared" ref="G569" si="1332">E569+34</f>
        <v>45583</v>
      </c>
      <c r="H569" s="160">
        <f t="shared" ref="H569" si="1333">E569+29</f>
        <v>45578</v>
      </c>
      <c r="I569" s="160">
        <f t="shared" ref="I569" si="1334">E569+36</f>
        <v>45585</v>
      </c>
      <c r="J569" s="160">
        <f t="shared" ref="J569" si="1335">E569+42</f>
        <v>45591</v>
      </c>
      <c r="K569" s="160">
        <f t="shared" ref="K569" si="1336">E569+37</f>
        <v>45586</v>
      </c>
    </row>
    <row r="570" spans="1:13" x14ac:dyDescent="0.35">
      <c r="A570" s="159">
        <v>38</v>
      </c>
      <c r="B570" s="1" t="s">
        <v>2174</v>
      </c>
      <c r="C570" s="166">
        <f t="shared" ref="C570" si="1337">E570-7</f>
        <v>45549</v>
      </c>
      <c r="D570" s="160">
        <f t="shared" ref="D570" si="1338">E570+3</f>
        <v>45559</v>
      </c>
      <c r="E570" s="160">
        <f t="shared" si="1304"/>
        <v>45556</v>
      </c>
      <c r="F570" s="160">
        <f t="shared" ref="F570" si="1339">E570+31</f>
        <v>45587</v>
      </c>
      <c r="G570" s="160">
        <f t="shared" ref="G570" si="1340">E570+34</f>
        <v>45590</v>
      </c>
      <c r="H570" s="160">
        <f t="shared" ref="H570" si="1341">E570+29</f>
        <v>45585</v>
      </c>
      <c r="I570" s="160">
        <f t="shared" ref="I570" si="1342">E570+36</f>
        <v>45592</v>
      </c>
      <c r="J570" s="160">
        <f t="shared" ref="J570" si="1343">E570+42</f>
        <v>45598</v>
      </c>
      <c r="K570" s="160">
        <f t="shared" ref="K570" si="1344">E570+37</f>
        <v>45593</v>
      </c>
    </row>
    <row r="571" spans="1:13" x14ac:dyDescent="0.35">
      <c r="A571" s="159">
        <v>39</v>
      </c>
      <c r="B571" s="1" t="s">
        <v>2183</v>
      </c>
      <c r="C571" s="166">
        <f t="shared" ref="C571" si="1345">E571-7</f>
        <v>45556</v>
      </c>
      <c r="D571" s="160">
        <f t="shared" ref="D571" si="1346">E571+3</f>
        <v>45566</v>
      </c>
      <c r="E571" s="160">
        <f t="shared" si="1304"/>
        <v>45563</v>
      </c>
      <c r="F571" s="160">
        <f t="shared" ref="F571" si="1347">E571+31</f>
        <v>45594</v>
      </c>
      <c r="G571" s="160">
        <f t="shared" ref="G571" si="1348">E571+34</f>
        <v>45597</v>
      </c>
      <c r="H571" s="160">
        <f t="shared" ref="H571" si="1349">E571+29</f>
        <v>45592</v>
      </c>
      <c r="I571" s="160">
        <f t="shared" ref="I571" si="1350">E571+36</f>
        <v>45599</v>
      </c>
      <c r="J571" s="160">
        <f t="shared" ref="J571" si="1351">E571+42</f>
        <v>45605</v>
      </c>
      <c r="K571" s="160">
        <f t="shared" ref="K571" si="1352">E571+37</f>
        <v>45600</v>
      </c>
    </row>
    <row r="572" spans="1:13" x14ac:dyDescent="0.35">
      <c r="A572" s="159">
        <v>40</v>
      </c>
      <c r="B572" s="1" t="s">
        <v>2191</v>
      </c>
      <c r="C572" s="166">
        <f t="shared" ref="C572" si="1353">E572-7</f>
        <v>45563</v>
      </c>
      <c r="D572" s="160">
        <f t="shared" ref="D572" si="1354">E572+3</f>
        <v>45573</v>
      </c>
      <c r="E572" s="160">
        <f t="shared" si="1304"/>
        <v>45570</v>
      </c>
      <c r="F572" s="160">
        <f t="shared" ref="F572" si="1355">E572+31</f>
        <v>45601</v>
      </c>
      <c r="G572" s="160">
        <f t="shared" ref="G572" si="1356">E572+34</f>
        <v>45604</v>
      </c>
      <c r="H572" s="160">
        <f t="shared" ref="H572" si="1357">E572+29</f>
        <v>45599</v>
      </c>
      <c r="I572" s="160">
        <f t="shared" ref="I572" si="1358">E572+36</f>
        <v>45606</v>
      </c>
      <c r="J572" s="160">
        <f t="shared" ref="J572" si="1359">E572+42</f>
        <v>45612</v>
      </c>
      <c r="K572" s="160">
        <f t="shared" ref="K572" si="1360">E572+37</f>
        <v>45607</v>
      </c>
    </row>
    <row r="573" spans="1:13" x14ac:dyDescent="0.35">
      <c r="A573" s="158">
        <v>41</v>
      </c>
      <c r="B573" s="20" t="s">
        <v>2202</v>
      </c>
      <c r="C573" s="197">
        <f t="shared" ref="C573" si="1361">E573-7</f>
        <v>45570</v>
      </c>
      <c r="D573" s="195">
        <f t="shared" ref="D573" si="1362">E573+3</f>
        <v>45580</v>
      </c>
      <c r="E573" s="195">
        <f t="shared" si="1304"/>
        <v>45577</v>
      </c>
      <c r="F573" s="195">
        <f t="shared" ref="F573" si="1363">E573+31</f>
        <v>45608</v>
      </c>
      <c r="G573" s="195">
        <f t="shared" ref="G573" si="1364">E573+34</f>
        <v>45611</v>
      </c>
      <c r="H573" s="195">
        <f t="shared" ref="H573" si="1365">E573+29</f>
        <v>45606</v>
      </c>
      <c r="I573" s="195">
        <f t="shared" ref="I573" si="1366">E573+36</f>
        <v>45613</v>
      </c>
      <c r="J573" s="195">
        <f t="shared" ref="J573" si="1367">E573+42</f>
        <v>45619</v>
      </c>
      <c r="K573" s="195">
        <f t="shared" ref="K573" si="1368">E573+37</f>
        <v>45614</v>
      </c>
    </row>
    <row r="574" spans="1:13" x14ac:dyDescent="0.35">
      <c r="A574" s="43"/>
      <c r="B574" s="10"/>
      <c r="C574" s="127"/>
      <c r="D574" s="61"/>
      <c r="E574" s="61"/>
      <c r="F574" s="61"/>
      <c r="G574" s="61"/>
      <c r="H574" s="61"/>
      <c r="I574" s="61"/>
      <c r="J574" s="61"/>
      <c r="K574" s="152"/>
      <c r="L574" s="10"/>
      <c r="M574" s="10"/>
    </row>
    <row r="575" spans="1:13" x14ac:dyDescent="0.35">
      <c r="A575" s="122" t="s">
        <v>555</v>
      </c>
      <c r="B575" s="122" t="s">
        <v>569</v>
      </c>
      <c r="C575" s="9"/>
      <c r="D575" s="24"/>
      <c r="E575" s="10"/>
      <c r="F575" s="10"/>
      <c r="G575" s="10"/>
      <c r="H575" s="10"/>
      <c r="I575" s="10"/>
      <c r="J575" s="10"/>
      <c r="K575" s="10"/>
      <c r="L575" s="10"/>
      <c r="M575" s="10"/>
    </row>
    <row r="576" spans="1:13" x14ac:dyDescent="0.35">
      <c r="A576" s="122" t="s">
        <v>554</v>
      </c>
      <c r="B576" s="122" t="s">
        <v>570</v>
      </c>
      <c r="C576" s="9"/>
      <c r="D576" s="24"/>
      <c r="E576" s="10"/>
      <c r="F576" s="10"/>
      <c r="G576" s="10"/>
      <c r="H576" s="10"/>
      <c r="I576" s="10"/>
      <c r="J576" s="10"/>
      <c r="K576" s="10"/>
      <c r="L576" s="10"/>
      <c r="M576" s="10"/>
    </row>
    <row r="577" spans="1:13" x14ac:dyDescent="0.35">
      <c r="A577" s="122" t="s">
        <v>556</v>
      </c>
      <c r="B577" s="122" t="s">
        <v>571</v>
      </c>
      <c r="C577" s="9"/>
      <c r="D577" s="24"/>
      <c r="E577" s="10"/>
      <c r="F577" s="10"/>
      <c r="G577" s="10"/>
      <c r="H577" s="10"/>
      <c r="I577" s="10"/>
      <c r="J577" s="10"/>
      <c r="K577" s="10"/>
      <c r="L577" s="10"/>
      <c r="M577" s="10"/>
    </row>
    <row r="578" spans="1:13" ht="6" customHeight="1" x14ac:dyDescent="0.35">
      <c r="A578" s="10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10"/>
    </row>
    <row r="579" spans="1:13" x14ac:dyDescent="0.35">
      <c r="A579" s="94" t="s">
        <v>553</v>
      </c>
      <c r="B579" s="94" t="s">
        <v>550</v>
      </c>
      <c r="C579" s="94" t="s">
        <v>1</v>
      </c>
      <c r="D579" s="94" t="s">
        <v>3</v>
      </c>
      <c r="E579" s="94" t="s">
        <v>1833</v>
      </c>
      <c r="F579" s="94" t="s">
        <v>1884</v>
      </c>
      <c r="G579" s="94" t="s">
        <v>1249</v>
      </c>
      <c r="H579" s="94" t="s">
        <v>1885</v>
      </c>
      <c r="I579" s="94" t="s">
        <v>1864</v>
      </c>
      <c r="J579" s="94" t="s">
        <v>1886</v>
      </c>
    </row>
    <row r="580" spans="1:13" hidden="1" x14ac:dyDescent="0.35">
      <c r="A580" s="43"/>
      <c r="B580" s="10" t="s">
        <v>39</v>
      </c>
      <c r="C580" s="24">
        <v>43242</v>
      </c>
      <c r="D580" s="24">
        <v>43249</v>
      </c>
      <c r="E580" s="24">
        <v>43275</v>
      </c>
      <c r="G580" s="24">
        <v>43276</v>
      </c>
      <c r="H580" s="24">
        <v>43278</v>
      </c>
      <c r="I580" s="24">
        <v>43280</v>
      </c>
      <c r="J580" s="29">
        <v>43281</v>
      </c>
    </row>
    <row r="581" spans="1:13" hidden="1" x14ac:dyDescent="0.35">
      <c r="A581" s="43"/>
      <c r="B581" s="10" t="s">
        <v>40</v>
      </c>
      <c r="C581" s="24">
        <f t="shared" ref="C581:E582" si="1369">C580+7</f>
        <v>43249</v>
      </c>
      <c r="D581" s="24">
        <f t="shared" si="1369"/>
        <v>43256</v>
      </c>
      <c r="E581" s="24">
        <f t="shared" si="1369"/>
        <v>43282</v>
      </c>
      <c r="G581" s="24">
        <f t="shared" ref="G581:J582" si="1370">G580+7</f>
        <v>43283</v>
      </c>
      <c r="H581" s="24">
        <f t="shared" si="1370"/>
        <v>43285</v>
      </c>
      <c r="I581" s="24">
        <f t="shared" si="1370"/>
        <v>43287</v>
      </c>
      <c r="J581" s="29">
        <f t="shared" si="1370"/>
        <v>43288</v>
      </c>
    </row>
    <row r="582" spans="1:13" hidden="1" x14ac:dyDescent="0.35">
      <c r="A582" s="43"/>
      <c r="B582" s="10" t="s">
        <v>52</v>
      </c>
      <c r="C582" s="24">
        <f t="shared" si="1369"/>
        <v>43256</v>
      </c>
      <c r="D582" s="24">
        <f t="shared" si="1369"/>
        <v>43263</v>
      </c>
      <c r="E582" s="24">
        <f t="shared" si="1369"/>
        <v>43289</v>
      </c>
      <c r="G582" s="24">
        <f t="shared" si="1370"/>
        <v>43290</v>
      </c>
      <c r="H582" s="24">
        <f t="shared" si="1370"/>
        <v>43292</v>
      </c>
      <c r="I582" s="24">
        <f t="shared" si="1370"/>
        <v>43294</v>
      </c>
      <c r="J582" s="29">
        <f t="shared" si="1370"/>
        <v>43295</v>
      </c>
    </row>
    <row r="583" spans="1:13" hidden="1" x14ac:dyDescent="0.35">
      <c r="A583" s="43"/>
      <c r="B583" s="9" t="s">
        <v>33</v>
      </c>
      <c r="C583" s="24"/>
      <c r="D583" s="24"/>
      <c r="E583" s="24"/>
      <c r="G583" s="24"/>
      <c r="H583" s="24"/>
      <c r="I583" s="24"/>
      <c r="J583" s="29"/>
    </row>
    <row r="584" spans="1:13" hidden="1" x14ac:dyDescent="0.35">
      <c r="A584" s="43"/>
      <c r="B584" s="10" t="s">
        <v>41</v>
      </c>
      <c r="C584" s="24">
        <v>43271</v>
      </c>
      <c r="D584" s="24">
        <v>43278</v>
      </c>
      <c r="E584" s="24">
        <v>43304</v>
      </c>
      <c r="G584" s="24">
        <v>43305</v>
      </c>
      <c r="H584" s="24">
        <v>43307</v>
      </c>
      <c r="I584" s="24">
        <v>43309</v>
      </c>
      <c r="J584" s="29">
        <v>43310</v>
      </c>
    </row>
    <row r="585" spans="1:13" hidden="1" x14ac:dyDescent="0.35">
      <c r="A585" s="43"/>
      <c r="B585" s="10" t="s">
        <v>51</v>
      </c>
      <c r="C585" s="24">
        <f t="shared" ref="C585:E587" si="1371">C584+7</f>
        <v>43278</v>
      </c>
      <c r="D585" s="24">
        <f t="shared" si="1371"/>
        <v>43285</v>
      </c>
      <c r="E585" s="24">
        <f t="shared" si="1371"/>
        <v>43311</v>
      </c>
      <c r="G585" s="24">
        <f t="shared" ref="G585:J587" si="1372">G584+7</f>
        <v>43312</v>
      </c>
      <c r="H585" s="24">
        <f t="shared" si="1372"/>
        <v>43314</v>
      </c>
      <c r="I585" s="24">
        <f t="shared" si="1372"/>
        <v>43316</v>
      </c>
      <c r="J585" s="29">
        <f t="shared" si="1372"/>
        <v>43317</v>
      </c>
    </row>
    <row r="586" spans="1:13" hidden="1" x14ac:dyDescent="0.35">
      <c r="A586" s="43"/>
      <c r="B586" s="10" t="s">
        <v>53</v>
      </c>
      <c r="C586" s="24">
        <f t="shared" si="1371"/>
        <v>43285</v>
      </c>
      <c r="D586" s="24">
        <f t="shared" si="1371"/>
        <v>43292</v>
      </c>
      <c r="E586" s="24">
        <f t="shared" si="1371"/>
        <v>43318</v>
      </c>
      <c r="G586" s="24">
        <f t="shared" si="1372"/>
        <v>43319</v>
      </c>
      <c r="H586" s="24">
        <f t="shared" si="1372"/>
        <v>43321</v>
      </c>
      <c r="I586" s="24">
        <f t="shared" si="1372"/>
        <v>43323</v>
      </c>
      <c r="J586" s="29">
        <f t="shared" si="1372"/>
        <v>43324</v>
      </c>
    </row>
    <row r="587" spans="1:13" hidden="1" x14ac:dyDescent="0.35">
      <c r="A587" s="43"/>
      <c r="B587" s="10" t="s">
        <v>54</v>
      </c>
      <c r="C587" s="24">
        <f t="shared" si="1371"/>
        <v>43292</v>
      </c>
      <c r="D587" s="24">
        <f t="shared" si="1371"/>
        <v>43299</v>
      </c>
      <c r="E587" s="24">
        <f t="shared" si="1371"/>
        <v>43325</v>
      </c>
      <c r="G587" s="24">
        <f t="shared" si="1372"/>
        <v>43326</v>
      </c>
      <c r="H587" s="24">
        <f t="shared" si="1372"/>
        <v>43328</v>
      </c>
      <c r="I587" s="24">
        <f t="shared" si="1372"/>
        <v>43330</v>
      </c>
      <c r="J587" s="29">
        <f t="shared" si="1372"/>
        <v>43331</v>
      </c>
    </row>
    <row r="588" spans="1:13" hidden="1" x14ac:dyDescent="0.35">
      <c r="A588" s="43"/>
      <c r="B588" s="93" t="s">
        <v>65</v>
      </c>
      <c r="C588" s="26">
        <f t="shared" ref="C588:E591" si="1373">C587+7</f>
        <v>43299</v>
      </c>
      <c r="D588" s="26">
        <f t="shared" si="1373"/>
        <v>43306</v>
      </c>
      <c r="E588" s="26">
        <f t="shared" si="1373"/>
        <v>43332</v>
      </c>
      <c r="G588" s="26">
        <f t="shared" ref="G588:J594" si="1374">G587+7</f>
        <v>43333</v>
      </c>
      <c r="H588" s="26">
        <f t="shared" si="1374"/>
        <v>43335</v>
      </c>
      <c r="I588" s="26">
        <f t="shared" si="1374"/>
        <v>43337</v>
      </c>
      <c r="J588" s="27">
        <f t="shared" si="1374"/>
        <v>43338</v>
      </c>
    </row>
    <row r="589" spans="1:13" hidden="1" x14ac:dyDescent="0.35">
      <c r="A589" s="43"/>
      <c r="B589" s="93" t="s">
        <v>66</v>
      </c>
      <c r="C589" s="26">
        <f t="shared" si="1373"/>
        <v>43306</v>
      </c>
      <c r="D589" s="26">
        <f t="shared" si="1373"/>
        <v>43313</v>
      </c>
      <c r="E589" s="26">
        <f t="shared" si="1373"/>
        <v>43339</v>
      </c>
      <c r="G589" s="26">
        <f t="shared" si="1374"/>
        <v>43340</v>
      </c>
      <c r="H589" s="26">
        <f t="shared" si="1374"/>
        <v>43342</v>
      </c>
      <c r="I589" s="26">
        <f t="shared" si="1374"/>
        <v>43344</v>
      </c>
      <c r="J589" s="27">
        <f t="shared" si="1374"/>
        <v>43345</v>
      </c>
    </row>
    <row r="590" spans="1:13" hidden="1" x14ac:dyDescent="0.35">
      <c r="A590" s="43"/>
      <c r="B590" s="10" t="s">
        <v>67</v>
      </c>
      <c r="C590" s="24">
        <f t="shared" si="1373"/>
        <v>43313</v>
      </c>
      <c r="D590" s="24">
        <f t="shared" si="1373"/>
        <v>43320</v>
      </c>
      <c r="E590" s="24">
        <f t="shared" si="1373"/>
        <v>43346</v>
      </c>
      <c r="G590" s="24">
        <f t="shared" si="1374"/>
        <v>43347</v>
      </c>
      <c r="H590" s="24">
        <f t="shared" si="1374"/>
        <v>43349</v>
      </c>
      <c r="I590" s="24">
        <f t="shared" si="1374"/>
        <v>43351</v>
      </c>
      <c r="J590" s="29">
        <f t="shared" si="1374"/>
        <v>43352</v>
      </c>
    </row>
    <row r="591" spans="1:13" hidden="1" x14ac:dyDescent="0.35">
      <c r="A591" s="43"/>
      <c r="B591" s="10" t="s">
        <v>68</v>
      </c>
      <c r="C591" s="24">
        <f t="shared" si="1373"/>
        <v>43320</v>
      </c>
      <c r="D591" s="24">
        <f t="shared" si="1373"/>
        <v>43327</v>
      </c>
      <c r="E591" s="24">
        <f t="shared" si="1373"/>
        <v>43353</v>
      </c>
      <c r="G591" s="24">
        <f t="shared" si="1374"/>
        <v>43354</v>
      </c>
      <c r="H591" s="24">
        <f t="shared" si="1374"/>
        <v>43356</v>
      </c>
      <c r="I591" s="24">
        <f t="shared" si="1374"/>
        <v>43358</v>
      </c>
      <c r="J591" s="29">
        <f t="shared" si="1374"/>
        <v>43359</v>
      </c>
    </row>
    <row r="592" spans="1:13" hidden="1" x14ac:dyDescent="0.35">
      <c r="A592" s="43"/>
      <c r="B592" s="10" t="s">
        <v>75</v>
      </c>
      <c r="C592" s="24">
        <f>C591+7</f>
        <v>43327</v>
      </c>
      <c r="D592" s="24">
        <f>D591+7</f>
        <v>43334</v>
      </c>
      <c r="E592" s="24">
        <f>E591+7</f>
        <v>43360</v>
      </c>
      <c r="G592" s="24">
        <f t="shared" si="1374"/>
        <v>43361</v>
      </c>
      <c r="H592" s="24">
        <f t="shared" si="1374"/>
        <v>43363</v>
      </c>
      <c r="I592" s="24">
        <f t="shared" si="1374"/>
        <v>43365</v>
      </c>
      <c r="J592" s="29">
        <f t="shared" si="1374"/>
        <v>43366</v>
      </c>
    </row>
    <row r="593" spans="1:10" hidden="1" x14ac:dyDescent="0.35">
      <c r="A593" s="43"/>
      <c r="B593" s="10" t="s">
        <v>76</v>
      </c>
      <c r="C593" s="24">
        <f t="shared" ref="C593:E594" si="1375">C592+7</f>
        <v>43334</v>
      </c>
      <c r="D593" s="24">
        <f t="shared" si="1375"/>
        <v>43341</v>
      </c>
      <c r="E593" s="24">
        <f t="shared" si="1375"/>
        <v>43367</v>
      </c>
      <c r="G593" s="24">
        <f t="shared" si="1374"/>
        <v>43368</v>
      </c>
      <c r="H593" s="24">
        <f t="shared" si="1374"/>
        <v>43370</v>
      </c>
      <c r="I593" s="24">
        <f t="shared" si="1374"/>
        <v>43372</v>
      </c>
      <c r="J593" s="29">
        <f t="shared" si="1374"/>
        <v>43373</v>
      </c>
    </row>
    <row r="594" spans="1:10" hidden="1" x14ac:dyDescent="0.35">
      <c r="A594" s="43"/>
      <c r="B594" s="110" t="s">
        <v>82</v>
      </c>
      <c r="C594" s="31">
        <f t="shared" si="1375"/>
        <v>43341</v>
      </c>
      <c r="D594" s="31">
        <f t="shared" si="1375"/>
        <v>43348</v>
      </c>
      <c r="E594" s="31">
        <f t="shared" si="1375"/>
        <v>43374</v>
      </c>
      <c r="G594" s="31">
        <f t="shared" si="1374"/>
        <v>43375</v>
      </c>
      <c r="H594" s="31">
        <f t="shared" si="1374"/>
        <v>43377</v>
      </c>
      <c r="I594" s="31">
        <f t="shared" si="1374"/>
        <v>43379</v>
      </c>
      <c r="J594" s="32">
        <f t="shared" si="1374"/>
        <v>43380</v>
      </c>
    </row>
    <row r="595" spans="1:10" hidden="1" x14ac:dyDescent="0.35">
      <c r="A595" s="43"/>
      <c r="B595" s="93" t="s">
        <v>90</v>
      </c>
      <c r="C595" s="33">
        <v>43368</v>
      </c>
      <c r="D595" s="33">
        <v>43375</v>
      </c>
      <c r="E595" s="33">
        <v>43401</v>
      </c>
      <c r="G595" s="33">
        <v>43403</v>
      </c>
      <c r="H595" s="33">
        <v>43405</v>
      </c>
      <c r="I595" s="33">
        <v>43407</v>
      </c>
      <c r="J595" s="111">
        <v>43409</v>
      </c>
    </row>
    <row r="596" spans="1:10" hidden="1" x14ac:dyDescent="0.35">
      <c r="A596" s="43"/>
      <c r="B596" s="10" t="s">
        <v>91</v>
      </c>
      <c r="C596" s="34">
        <f>C595+7</f>
        <v>43375</v>
      </c>
      <c r="D596" s="34">
        <f>D595+7</f>
        <v>43382</v>
      </c>
      <c r="E596" s="34">
        <f>E595+7</f>
        <v>43408</v>
      </c>
      <c r="G596" s="34">
        <f>G595+7</f>
        <v>43410</v>
      </c>
      <c r="H596" s="34">
        <f>H595+7</f>
        <v>43412</v>
      </c>
      <c r="I596" s="34">
        <f>I595+7</f>
        <v>43414</v>
      </c>
      <c r="J596" s="112">
        <f>J595+7</f>
        <v>43416</v>
      </c>
    </row>
    <row r="597" spans="1:10" hidden="1" x14ac:dyDescent="0.35">
      <c r="A597" s="43"/>
      <c r="B597" s="10" t="s">
        <v>92</v>
      </c>
      <c r="C597" s="34">
        <f t="shared" ref="C597:C604" si="1376">C596+7</f>
        <v>43382</v>
      </c>
      <c r="D597" s="34">
        <f t="shared" ref="D597:D605" si="1377">D596+7</f>
        <v>43389</v>
      </c>
      <c r="E597" s="34">
        <f t="shared" ref="E597:E623" si="1378">E596+7</f>
        <v>43415</v>
      </c>
      <c r="G597" s="34">
        <f t="shared" ref="G597:G640" si="1379">G596+7</f>
        <v>43417</v>
      </c>
      <c r="H597" s="34">
        <f t="shared" ref="H597:H640" si="1380">H596+7</f>
        <v>43419</v>
      </c>
      <c r="I597" s="34">
        <f t="shared" ref="I597:I640" si="1381">I596+7</f>
        <v>43421</v>
      </c>
      <c r="J597" s="112">
        <f t="shared" ref="J597:J640" si="1382">J596+7</f>
        <v>43423</v>
      </c>
    </row>
    <row r="598" spans="1:10" hidden="1" x14ac:dyDescent="0.35">
      <c r="A598" s="43"/>
      <c r="B598" s="10" t="s">
        <v>93</v>
      </c>
      <c r="C598" s="34">
        <f t="shared" si="1376"/>
        <v>43389</v>
      </c>
      <c r="D598" s="34">
        <f t="shared" si="1377"/>
        <v>43396</v>
      </c>
      <c r="E598" s="34">
        <f t="shared" si="1378"/>
        <v>43422</v>
      </c>
      <c r="G598" s="34">
        <f t="shared" si="1379"/>
        <v>43424</v>
      </c>
      <c r="H598" s="34">
        <f t="shared" si="1380"/>
        <v>43426</v>
      </c>
      <c r="I598" s="34">
        <f t="shared" si="1381"/>
        <v>43428</v>
      </c>
      <c r="J598" s="112">
        <f t="shared" si="1382"/>
        <v>43430</v>
      </c>
    </row>
    <row r="599" spans="1:10" hidden="1" x14ac:dyDescent="0.35">
      <c r="A599" s="43"/>
      <c r="B599" s="10" t="s">
        <v>94</v>
      </c>
      <c r="C599" s="34">
        <f t="shared" si="1376"/>
        <v>43396</v>
      </c>
      <c r="D599" s="34">
        <f t="shared" si="1377"/>
        <v>43403</v>
      </c>
      <c r="E599" s="34">
        <f t="shared" si="1378"/>
        <v>43429</v>
      </c>
      <c r="G599" s="34">
        <f t="shared" si="1379"/>
        <v>43431</v>
      </c>
      <c r="H599" s="34">
        <f t="shared" si="1380"/>
        <v>43433</v>
      </c>
      <c r="I599" s="34">
        <f t="shared" si="1381"/>
        <v>43435</v>
      </c>
      <c r="J599" s="112">
        <f t="shared" si="1382"/>
        <v>43437</v>
      </c>
    </row>
    <row r="600" spans="1:10" hidden="1" x14ac:dyDescent="0.35">
      <c r="A600" s="43"/>
      <c r="B600" s="10" t="s">
        <v>95</v>
      </c>
      <c r="C600" s="34">
        <f t="shared" si="1376"/>
        <v>43403</v>
      </c>
      <c r="D600" s="34">
        <f t="shared" si="1377"/>
        <v>43410</v>
      </c>
      <c r="E600" s="34">
        <f t="shared" si="1378"/>
        <v>43436</v>
      </c>
      <c r="G600" s="34">
        <f t="shared" si="1379"/>
        <v>43438</v>
      </c>
      <c r="H600" s="34">
        <f t="shared" si="1380"/>
        <v>43440</v>
      </c>
      <c r="I600" s="34">
        <f t="shared" si="1381"/>
        <v>43442</v>
      </c>
      <c r="J600" s="112">
        <f t="shared" si="1382"/>
        <v>43444</v>
      </c>
    </row>
    <row r="601" spans="1:10" hidden="1" x14ac:dyDescent="0.35">
      <c r="A601" s="43"/>
      <c r="B601" s="10" t="s">
        <v>96</v>
      </c>
      <c r="C601" s="34">
        <f t="shared" si="1376"/>
        <v>43410</v>
      </c>
      <c r="D601" s="34">
        <f t="shared" si="1377"/>
        <v>43417</v>
      </c>
      <c r="E601" s="34">
        <f t="shared" si="1378"/>
        <v>43443</v>
      </c>
      <c r="G601" s="34">
        <f t="shared" si="1379"/>
        <v>43445</v>
      </c>
      <c r="H601" s="34">
        <f t="shared" si="1380"/>
        <v>43447</v>
      </c>
      <c r="I601" s="34">
        <f t="shared" si="1381"/>
        <v>43449</v>
      </c>
      <c r="J601" s="112">
        <f t="shared" si="1382"/>
        <v>43451</v>
      </c>
    </row>
    <row r="602" spans="1:10" hidden="1" x14ac:dyDescent="0.35">
      <c r="A602" s="43"/>
      <c r="B602" s="93" t="s">
        <v>97</v>
      </c>
      <c r="C602" s="33">
        <f>C601+13</f>
        <v>43423</v>
      </c>
      <c r="D602" s="33">
        <f>D601+13</f>
        <v>43430</v>
      </c>
      <c r="E602" s="33">
        <f>E601+17</f>
        <v>43460</v>
      </c>
      <c r="G602" s="33">
        <f>G601+14</f>
        <v>43459</v>
      </c>
      <c r="H602" s="33">
        <f>H601+14</f>
        <v>43461</v>
      </c>
      <c r="I602" s="33">
        <f>I601+14</f>
        <v>43463</v>
      </c>
      <c r="J602" s="111">
        <f>J601+14</f>
        <v>43465</v>
      </c>
    </row>
    <row r="603" spans="1:10" hidden="1" x14ac:dyDescent="0.35">
      <c r="A603" s="43"/>
      <c r="B603" s="93" t="s">
        <v>99</v>
      </c>
      <c r="C603" s="33">
        <f>C602+7</f>
        <v>43430</v>
      </c>
      <c r="D603" s="33">
        <f>D602+9</f>
        <v>43439</v>
      </c>
      <c r="E603" s="33">
        <v>43460</v>
      </c>
      <c r="G603" s="33">
        <v>43465</v>
      </c>
      <c r="H603" s="33">
        <v>43102</v>
      </c>
      <c r="I603" s="33">
        <v>43104</v>
      </c>
      <c r="J603" s="111">
        <v>43105</v>
      </c>
    </row>
    <row r="604" spans="1:10" hidden="1" x14ac:dyDescent="0.35">
      <c r="A604" s="43"/>
      <c r="B604" s="10" t="s">
        <v>98</v>
      </c>
      <c r="C604" s="34">
        <f t="shared" si="1376"/>
        <v>43437</v>
      </c>
      <c r="D604" s="34">
        <f>D603+6</f>
        <v>43445</v>
      </c>
      <c r="E604" s="34">
        <f t="shared" si="1378"/>
        <v>43467</v>
      </c>
      <c r="G604" s="34">
        <f t="shared" si="1379"/>
        <v>43472</v>
      </c>
      <c r="H604" s="34">
        <f t="shared" si="1380"/>
        <v>43109</v>
      </c>
      <c r="I604" s="34">
        <f t="shared" si="1381"/>
        <v>43111</v>
      </c>
      <c r="J604" s="112">
        <f t="shared" si="1382"/>
        <v>43112</v>
      </c>
    </row>
    <row r="605" spans="1:10" hidden="1" x14ac:dyDescent="0.35">
      <c r="A605" s="43"/>
      <c r="B605" s="93" t="s">
        <v>122</v>
      </c>
      <c r="C605" s="33">
        <f t="shared" ref="C605:C615" si="1383">C604+7</f>
        <v>43444</v>
      </c>
      <c r="D605" s="33">
        <f t="shared" si="1377"/>
        <v>43452</v>
      </c>
      <c r="E605" s="33">
        <f t="shared" si="1378"/>
        <v>43474</v>
      </c>
      <c r="G605" s="33">
        <f t="shared" si="1379"/>
        <v>43479</v>
      </c>
      <c r="H605" s="33">
        <f t="shared" si="1380"/>
        <v>43116</v>
      </c>
      <c r="I605" s="33">
        <f t="shared" si="1381"/>
        <v>43118</v>
      </c>
      <c r="J605" s="111">
        <f t="shared" si="1382"/>
        <v>43119</v>
      </c>
    </row>
    <row r="606" spans="1:10" hidden="1" x14ac:dyDescent="0.35">
      <c r="A606" s="43"/>
      <c r="B606" s="10" t="s">
        <v>127</v>
      </c>
      <c r="C606" s="34">
        <f t="shared" si="1383"/>
        <v>43451</v>
      </c>
      <c r="D606" s="34">
        <f t="shared" ref="D606:D624" si="1384">D605+7</f>
        <v>43459</v>
      </c>
      <c r="E606" s="34">
        <f t="shared" si="1378"/>
        <v>43481</v>
      </c>
      <c r="G606" s="34">
        <f t="shared" si="1379"/>
        <v>43486</v>
      </c>
      <c r="H606" s="34">
        <f t="shared" si="1380"/>
        <v>43123</v>
      </c>
      <c r="I606" s="34">
        <f t="shared" si="1381"/>
        <v>43125</v>
      </c>
      <c r="J606" s="112">
        <f t="shared" si="1382"/>
        <v>43126</v>
      </c>
    </row>
    <row r="607" spans="1:10" hidden="1" x14ac:dyDescent="0.35">
      <c r="A607" s="43"/>
      <c r="B607" s="93" t="s">
        <v>131</v>
      </c>
      <c r="C607" s="33">
        <f t="shared" si="1383"/>
        <v>43458</v>
      </c>
      <c r="D607" s="33">
        <f t="shared" si="1384"/>
        <v>43466</v>
      </c>
      <c r="E607" s="33">
        <f t="shared" si="1378"/>
        <v>43488</v>
      </c>
      <c r="G607" s="33">
        <f t="shared" si="1379"/>
        <v>43493</v>
      </c>
      <c r="H607" s="33">
        <f t="shared" si="1380"/>
        <v>43130</v>
      </c>
      <c r="I607" s="33">
        <f t="shared" si="1381"/>
        <v>43132</v>
      </c>
      <c r="J607" s="111">
        <f t="shared" si="1382"/>
        <v>43133</v>
      </c>
    </row>
    <row r="608" spans="1:10" hidden="1" x14ac:dyDescent="0.35">
      <c r="A608" s="43"/>
      <c r="B608" s="10" t="s">
        <v>137</v>
      </c>
      <c r="C608" s="34">
        <f t="shared" si="1383"/>
        <v>43465</v>
      </c>
      <c r="D608" s="34">
        <f t="shared" si="1384"/>
        <v>43473</v>
      </c>
      <c r="E608" s="34">
        <f t="shared" si="1378"/>
        <v>43495</v>
      </c>
      <c r="G608" s="34">
        <f t="shared" si="1379"/>
        <v>43500</v>
      </c>
      <c r="H608" s="34">
        <f t="shared" si="1380"/>
        <v>43137</v>
      </c>
      <c r="I608" s="34">
        <f t="shared" si="1381"/>
        <v>43139</v>
      </c>
      <c r="J608" s="112">
        <f t="shared" si="1382"/>
        <v>43140</v>
      </c>
    </row>
    <row r="609" spans="1:10" hidden="1" x14ac:dyDescent="0.35">
      <c r="A609" s="43"/>
      <c r="B609" s="93" t="s">
        <v>138</v>
      </c>
      <c r="C609" s="33">
        <f t="shared" si="1383"/>
        <v>43472</v>
      </c>
      <c r="D609" s="33">
        <f t="shared" si="1384"/>
        <v>43480</v>
      </c>
      <c r="E609" s="33">
        <f>E608+11</f>
        <v>43506</v>
      </c>
      <c r="G609" s="33">
        <f t="shared" si="1379"/>
        <v>43507</v>
      </c>
      <c r="H609" s="33">
        <f t="shared" si="1380"/>
        <v>43144</v>
      </c>
      <c r="I609" s="33">
        <f t="shared" si="1381"/>
        <v>43146</v>
      </c>
      <c r="J609" s="111">
        <f t="shared" si="1382"/>
        <v>43147</v>
      </c>
    </row>
    <row r="610" spans="1:10" hidden="1" x14ac:dyDescent="0.35">
      <c r="A610" s="43"/>
      <c r="B610" s="10" t="s">
        <v>142</v>
      </c>
      <c r="C610" s="34">
        <f t="shared" si="1383"/>
        <v>43479</v>
      </c>
      <c r="D610" s="34">
        <f t="shared" si="1384"/>
        <v>43487</v>
      </c>
      <c r="E610" s="34">
        <f t="shared" si="1378"/>
        <v>43513</v>
      </c>
      <c r="G610" s="34">
        <f t="shared" si="1379"/>
        <v>43514</v>
      </c>
      <c r="H610" s="34">
        <f t="shared" si="1380"/>
        <v>43151</v>
      </c>
      <c r="I610" s="34">
        <f t="shared" si="1381"/>
        <v>43153</v>
      </c>
      <c r="J610" s="112">
        <f t="shared" si="1382"/>
        <v>43154</v>
      </c>
    </row>
    <row r="611" spans="1:10" hidden="1" x14ac:dyDescent="0.35">
      <c r="A611" s="43"/>
      <c r="B611" s="93" t="s">
        <v>141</v>
      </c>
      <c r="C611" s="33">
        <f t="shared" si="1383"/>
        <v>43486</v>
      </c>
      <c r="D611" s="33">
        <f t="shared" si="1384"/>
        <v>43494</v>
      </c>
      <c r="E611" s="33">
        <f t="shared" si="1378"/>
        <v>43520</v>
      </c>
      <c r="G611" s="33">
        <f t="shared" si="1379"/>
        <v>43521</v>
      </c>
      <c r="H611" s="33">
        <f t="shared" si="1380"/>
        <v>43158</v>
      </c>
      <c r="I611" s="33">
        <f t="shared" si="1381"/>
        <v>43160</v>
      </c>
      <c r="J611" s="111">
        <f t="shared" si="1382"/>
        <v>43161</v>
      </c>
    </row>
    <row r="612" spans="1:10" hidden="1" x14ac:dyDescent="0.35">
      <c r="A612" s="43"/>
      <c r="B612" s="10" t="s">
        <v>143</v>
      </c>
      <c r="C612" s="34">
        <f t="shared" si="1383"/>
        <v>43493</v>
      </c>
      <c r="D612" s="34">
        <f t="shared" si="1384"/>
        <v>43501</v>
      </c>
      <c r="E612" s="34">
        <f t="shared" si="1378"/>
        <v>43527</v>
      </c>
      <c r="G612" s="34">
        <f t="shared" si="1379"/>
        <v>43528</v>
      </c>
      <c r="H612" s="34">
        <f t="shared" si="1380"/>
        <v>43165</v>
      </c>
      <c r="I612" s="34">
        <f t="shared" si="1381"/>
        <v>43167</v>
      </c>
      <c r="J612" s="112">
        <f t="shared" si="1382"/>
        <v>43168</v>
      </c>
    </row>
    <row r="613" spans="1:10" ht="18" hidden="1" customHeight="1" x14ac:dyDescent="0.35">
      <c r="A613" s="43"/>
      <c r="B613" s="93" t="s">
        <v>149</v>
      </c>
      <c r="C613" s="33">
        <f t="shared" si="1383"/>
        <v>43500</v>
      </c>
      <c r="D613" s="33">
        <f t="shared" si="1384"/>
        <v>43508</v>
      </c>
      <c r="E613" s="33">
        <f t="shared" si="1378"/>
        <v>43534</v>
      </c>
      <c r="G613" s="33">
        <f t="shared" si="1379"/>
        <v>43535</v>
      </c>
      <c r="H613" s="33">
        <f t="shared" si="1380"/>
        <v>43172</v>
      </c>
      <c r="I613" s="33">
        <f t="shared" si="1381"/>
        <v>43174</v>
      </c>
      <c r="J613" s="111">
        <f t="shared" si="1382"/>
        <v>43175</v>
      </c>
    </row>
    <row r="614" spans="1:10" hidden="1" x14ac:dyDescent="0.35">
      <c r="A614" s="43"/>
      <c r="B614" s="10" t="s">
        <v>163</v>
      </c>
      <c r="C614" s="34">
        <f t="shared" si="1383"/>
        <v>43507</v>
      </c>
      <c r="D614" s="34">
        <f t="shared" si="1384"/>
        <v>43515</v>
      </c>
      <c r="E614" s="34">
        <f t="shared" si="1378"/>
        <v>43541</v>
      </c>
      <c r="G614" s="34">
        <f t="shared" si="1379"/>
        <v>43542</v>
      </c>
      <c r="H614" s="34">
        <f t="shared" si="1380"/>
        <v>43179</v>
      </c>
      <c r="I614" s="34">
        <f t="shared" si="1381"/>
        <v>43181</v>
      </c>
      <c r="J614" s="112">
        <f t="shared" si="1382"/>
        <v>43182</v>
      </c>
    </row>
    <row r="615" spans="1:10" hidden="1" x14ac:dyDescent="0.35">
      <c r="A615" s="43"/>
      <c r="B615" s="93" t="s">
        <v>158</v>
      </c>
      <c r="C615" s="33">
        <f t="shared" si="1383"/>
        <v>43514</v>
      </c>
      <c r="D615" s="33">
        <f t="shared" si="1384"/>
        <v>43522</v>
      </c>
      <c r="E615" s="33">
        <f t="shared" si="1378"/>
        <v>43548</v>
      </c>
      <c r="G615" s="33">
        <f t="shared" si="1379"/>
        <v>43549</v>
      </c>
      <c r="H615" s="33">
        <f t="shared" si="1380"/>
        <v>43186</v>
      </c>
      <c r="I615" s="33">
        <f t="shared" si="1381"/>
        <v>43188</v>
      </c>
      <c r="J615" s="111">
        <f t="shared" si="1382"/>
        <v>43189</v>
      </c>
    </row>
    <row r="616" spans="1:10" hidden="1" x14ac:dyDescent="0.35">
      <c r="A616" s="43"/>
      <c r="B616" s="93" t="s">
        <v>159</v>
      </c>
      <c r="C616" s="33">
        <f t="shared" ref="C616:C622" si="1385">C615+7</f>
        <v>43521</v>
      </c>
      <c r="D616" s="33">
        <f t="shared" si="1384"/>
        <v>43529</v>
      </c>
      <c r="E616" s="33">
        <f t="shared" si="1378"/>
        <v>43555</v>
      </c>
      <c r="G616" s="33">
        <f t="shared" si="1379"/>
        <v>43556</v>
      </c>
      <c r="H616" s="33">
        <f t="shared" si="1380"/>
        <v>43193</v>
      </c>
      <c r="I616" s="33">
        <f t="shared" si="1381"/>
        <v>43195</v>
      </c>
      <c r="J616" s="111">
        <f t="shared" si="1382"/>
        <v>43196</v>
      </c>
    </row>
    <row r="617" spans="1:10" hidden="1" x14ac:dyDescent="0.35">
      <c r="A617" s="43"/>
      <c r="B617" s="10" t="s">
        <v>165</v>
      </c>
      <c r="C617" s="34">
        <f t="shared" si="1385"/>
        <v>43528</v>
      </c>
      <c r="D617" s="34">
        <f t="shared" si="1384"/>
        <v>43536</v>
      </c>
      <c r="E617" s="34">
        <f t="shared" si="1378"/>
        <v>43562</v>
      </c>
      <c r="G617" s="34">
        <f t="shared" si="1379"/>
        <v>43563</v>
      </c>
      <c r="H617" s="34">
        <f t="shared" si="1380"/>
        <v>43200</v>
      </c>
      <c r="I617" s="34">
        <f t="shared" si="1381"/>
        <v>43202</v>
      </c>
      <c r="J617" s="112">
        <f t="shared" si="1382"/>
        <v>43203</v>
      </c>
    </row>
    <row r="618" spans="1:10" hidden="1" x14ac:dyDescent="0.35">
      <c r="A618" s="43"/>
      <c r="B618" s="93" t="s">
        <v>168</v>
      </c>
      <c r="C618" s="33">
        <f t="shared" si="1385"/>
        <v>43535</v>
      </c>
      <c r="D618" s="33">
        <f t="shared" si="1384"/>
        <v>43543</v>
      </c>
      <c r="E618" s="33">
        <f t="shared" si="1378"/>
        <v>43569</v>
      </c>
      <c r="G618" s="33">
        <f t="shared" si="1379"/>
        <v>43570</v>
      </c>
      <c r="H618" s="33">
        <f t="shared" si="1380"/>
        <v>43207</v>
      </c>
      <c r="I618" s="33">
        <f t="shared" si="1381"/>
        <v>43209</v>
      </c>
      <c r="J618" s="111">
        <f t="shared" si="1382"/>
        <v>43210</v>
      </c>
    </row>
    <row r="619" spans="1:10" hidden="1" x14ac:dyDescent="0.35">
      <c r="A619" s="43"/>
      <c r="B619" s="93" t="s">
        <v>116</v>
      </c>
      <c r="C619" s="113">
        <f t="shared" si="1385"/>
        <v>43542</v>
      </c>
      <c r="D619" s="113">
        <f t="shared" si="1384"/>
        <v>43550</v>
      </c>
      <c r="E619" s="113">
        <f t="shared" si="1378"/>
        <v>43576</v>
      </c>
      <c r="G619" s="113">
        <f t="shared" si="1379"/>
        <v>43577</v>
      </c>
      <c r="H619" s="113">
        <f t="shared" si="1380"/>
        <v>43214</v>
      </c>
      <c r="I619" s="113">
        <f t="shared" si="1381"/>
        <v>43216</v>
      </c>
      <c r="J619" s="114">
        <f t="shared" si="1382"/>
        <v>43217</v>
      </c>
    </row>
    <row r="620" spans="1:10" hidden="1" x14ac:dyDescent="0.35">
      <c r="A620" s="43"/>
      <c r="B620" s="10" t="s">
        <v>171</v>
      </c>
      <c r="C620" s="34">
        <f t="shared" si="1385"/>
        <v>43549</v>
      </c>
      <c r="D620" s="34">
        <f t="shared" si="1384"/>
        <v>43557</v>
      </c>
      <c r="E620" s="34">
        <f t="shared" si="1378"/>
        <v>43583</v>
      </c>
      <c r="G620" s="34">
        <f t="shared" si="1379"/>
        <v>43584</v>
      </c>
      <c r="H620" s="34">
        <f t="shared" si="1380"/>
        <v>43221</v>
      </c>
      <c r="I620" s="34">
        <f t="shared" si="1381"/>
        <v>43223</v>
      </c>
      <c r="J620" s="112">
        <f t="shared" si="1382"/>
        <v>43224</v>
      </c>
    </row>
    <row r="621" spans="1:10" hidden="1" x14ac:dyDescent="0.35">
      <c r="A621" s="43"/>
      <c r="B621" s="93" t="s">
        <v>175</v>
      </c>
      <c r="C621" s="33">
        <f t="shared" si="1385"/>
        <v>43556</v>
      </c>
      <c r="D621" s="33">
        <f t="shared" si="1384"/>
        <v>43564</v>
      </c>
      <c r="E621" s="33">
        <f t="shared" si="1378"/>
        <v>43590</v>
      </c>
      <c r="G621" s="33">
        <f t="shared" si="1379"/>
        <v>43591</v>
      </c>
      <c r="H621" s="33">
        <f t="shared" si="1380"/>
        <v>43228</v>
      </c>
      <c r="I621" s="33">
        <f t="shared" si="1381"/>
        <v>43230</v>
      </c>
      <c r="J621" s="111">
        <f t="shared" si="1382"/>
        <v>43231</v>
      </c>
    </row>
    <row r="622" spans="1:10" hidden="1" x14ac:dyDescent="0.35">
      <c r="A622" s="43"/>
      <c r="B622" s="93" t="s">
        <v>177</v>
      </c>
      <c r="C622" s="33">
        <f t="shared" si="1385"/>
        <v>43563</v>
      </c>
      <c r="D622" s="33">
        <f t="shared" si="1384"/>
        <v>43571</v>
      </c>
      <c r="E622" s="33">
        <f t="shared" si="1378"/>
        <v>43597</v>
      </c>
      <c r="G622" s="33">
        <f t="shared" si="1379"/>
        <v>43598</v>
      </c>
      <c r="H622" s="33">
        <f t="shared" si="1380"/>
        <v>43235</v>
      </c>
      <c r="I622" s="33">
        <f t="shared" si="1381"/>
        <v>43237</v>
      </c>
      <c r="J622" s="111">
        <f t="shared" si="1382"/>
        <v>43238</v>
      </c>
    </row>
    <row r="623" spans="1:10" hidden="1" x14ac:dyDescent="0.35">
      <c r="A623" s="43"/>
      <c r="B623" s="10" t="s">
        <v>180</v>
      </c>
      <c r="C623" s="34">
        <f t="shared" ref="C623:C631" si="1386">C622+7</f>
        <v>43570</v>
      </c>
      <c r="D623" s="34">
        <f t="shared" si="1384"/>
        <v>43578</v>
      </c>
      <c r="E623" s="34">
        <f t="shared" si="1378"/>
        <v>43604</v>
      </c>
      <c r="G623" s="34">
        <f t="shared" si="1379"/>
        <v>43605</v>
      </c>
      <c r="H623" s="34">
        <f t="shared" si="1380"/>
        <v>43242</v>
      </c>
      <c r="I623" s="34">
        <f t="shared" si="1381"/>
        <v>43244</v>
      </c>
      <c r="J623" s="112">
        <f t="shared" si="1382"/>
        <v>43245</v>
      </c>
    </row>
    <row r="624" spans="1:10" hidden="1" x14ac:dyDescent="0.35">
      <c r="A624" s="43"/>
      <c r="B624" s="93" t="s">
        <v>183</v>
      </c>
      <c r="C624" s="33">
        <f t="shared" si="1386"/>
        <v>43577</v>
      </c>
      <c r="D624" s="33">
        <f t="shared" si="1384"/>
        <v>43585</v>
      </c>
      <c r="E624" s="33">
        <f>E623+14</f>
        <v>43618</v>
      </c>
      <c r="G624" s="33">
        <f>G623+14</f>
        <v>43619</v>
      </c>
      <c r="H624" s="33">
        <f>H623+14</f>
        <v>43256</v>
      </c>
      <c r="I624" s="33">
        <f>I623+14</f>
        <v>43258</v>
      </c>
      <c r="J624" s="111">
        <f>J623+14</f>
        <v>43259</v>
      </c>
    </row>
    <row r="625" spans="1:10" hidden="1" x14ac:dyDescent="0.35">
      <c r="A625" s="43"/>
      <c r="B625" s="93" t="s">
        <v>186</v>
      </c>
      <c r="C625" s="33">
        <f t="shared" si="1386"/>
        <v>43584</v>
      </c>
      <c r="D625" s="33">
        <f>D624+7</f>
        <v>43592</v>
      </c>
      <c r="E625" s="33">
        <f>E624+7</f>
        <v>43625</v>
      </c>
      <c r="G625" s="33">
        <f>G624+7</f>
        <v>43626</v>
      </c>
      <c r="H625" s="33">
        <f>H624+7</f>
        <v>43263</v>
      </c>
      <c r="I625" s="33">
        <f>I624+7</f>
        <v>43265</v>
      </c>
      <c r="J625" s="111">
        <f>J624+7</f>
        <v>43266</v>
      </c>
    </row>
    <row r="626" spans="1:10" hidden="1" x14ac:dyDescent="0.35">
      <c r="A626" s="43"/>
      <c r="B626" s="93" t="s">
        <v>189</v>
      </c>
      <c r="C626" s="33">
        <f t="shared" si="1386"/>
        <v>43591</v>
      </c>
      <c r="D626" s="33">
        <f>D625+14</f>
        <v>43606</v>
      </c>
      <c r="E626" s="33">
        <f t="shared" ref="E626:E640" si="1387">E625+7</f>
        <v>43632</v>
      </c>
      <c r="G626" s="33">
        <f t="shared" si="1379"/>
        <v>43633</v>
      </c>
      <c r="H626" s="33">
        <f t="shared" si="1380"/>
        <v>43270</v>
      </c>
      <c r="I626" s="33">
        <f t="shared" si="1381"/>
        <v>43272</v>
      </c>
      <c r="J626" s="111">
        <f t="shared" si="1382"/>
        <v>43273</v>
      </c>
    </row>
    <row r="627" spans="1:10" hidden="1" x14ac:dyDescent="0.35">
      <c r="A627" s="43"/>
      <c r="B627" s="10" t="s">
        <v>195</v>
      </c>
      <c r="C627" s="34">
        <f t="shared" si="1386"/>
        <v>43598</v>
      </c>
      <c r="D627" s="34">
        <f t="shared" ref="D627:D640" si="1388">D626+7</f>
        <v>43613</v>
      </c>
      <c r="E627" s="34">
        <f t="shared" si="1387"/>
        <v>43639</v>
      </c>
      <c r="G627" s="34">
        <f t="shared" si="1379"/>
        <v>43640</v>
      </c>
      <c r="H627" s="34">
        <f t="shared" si="1380"/>
        <v>43277</v>
      </c>
      <c r="I627" s="34">
        <f t="shared" si="1381"/>
        <v>43279</v>
      </c>
      <c r="J627" s="112">
        <f t="shared" si="1382"/>
        <v>43280</v>
      </c>
    </row>
    <row r="628" spans="1:10" hidden="1" x14ac:dyDescent="0.35">
      <c r="A628" s="43"/>
      <c r="B628" s="93" t="s">
        <v>198</v>
      </c>
      <c r="C628" s="33">
        <f t="shared" si="1386"/>
        <v>43605</v>
      </c>
      <c r="D628" s="33">
        <f t="shared" si="1388"/>
        <v>43620</v>
      </c>
      <c r="E628" s="33">
        <f t="shared" si="1387"/>
        <v>43646</v>
      </c>
      <c r="G628" s="33">
        <f t="shared" si="1379"/>
        <v>43647</v>
      </c>
      <c r="H628" s="33">
        <f t="shared" si="1380"/>
        <v>43284</v>
      </c>
      <c r="I628" s="33">
        <f t="shared" si="1381"/>
        <v>43286</v>
      </c>
      <c r="J628" s="111">
        <f t="shared" si="1382"/>
        <v>43287</v>
      </c>
    </row>
    <row r="629" spans="1:10" hidden="1" x14ac:dyDescent="0.35">
      <c r="A629" s="43"/>
      <c r="B629" s="93" t="s">
        <v>201</v>
      </c>
      <c r="C629" s="33">
        <f t="shared" si="1386"/>
        <v>43612</v>
      </c>
      <c r="D629" s="33">
        <f t="shared" si="1388"/>
        <v>43627</v>
      </c>
      <c r="E629" s="33">
        <f t="shared" si="1387"/>
        <v>43653</v>
      </c>
      <c r="G629" s="33">
        <f t="shared" si="1379"/>
        <v>43654</v>
      </c>
      <c r="H629" s="33">
        <f t="shared" si="1380"/>
        <v>43291</v>
      </c>
      <c r="I629" s="33">
        <f t="shared" si="1381"/>
        <v>43293</v>
      </c>
      <c r="J629" s="111">
        <f t="shared" si="1382"/>
        <v>43294</v>
      </c>
    </row>
    <row r="630" spans="1:10" hidden="1" x14ac:dyDescent="0.35">
      <c r="A630" s="43"/>
      <c r="B630" s="93" t="s">
        <v>204</v>
      </c>
      <c r="C630" s="33">
        <f t="shared" si="1386"/>
        <v>43619</v>
      </c>
      <c r="D630" s="33">
        <f t="shared" si="1388"/>
        <v>43634</v>
      </c>
      <c r="E630" s="33">
        <f t="shared" si="1387"/>
        <v>43660</v>
      </c>
      <c r="G630" s="33">
        <f t="shared" si="1379"/>
        <v>43661</v>
      </c>
      <c r="H630" s="33">
        <f t="shared" si="1380"/>
        <v>43298</v>
      </c>
      <c r="I630" s="33">
        <f t="shared" si="1381"/>
        <v>43300</v>
      </c>
      <c r="J630" s="111">
        <f t="shared" si="1382"/>
        <v>43301</v>
      </c>
    </row>
    <row r="631" spans="1:10" hidden="1" x14ac:dyDescent="0.35">
      <c r="A631" s="43"/>
      <c r="B631" s="93" t="s">
        <v>207</v>
      </c>
      <c r="C631" s="33">
        <f t="shared" si="1386"/>
        <v>43626</v>
      </c>
      <c r="D631" s="33">
        <f t="shared" si="1388"/>
        <v>43641</v>
      </c>
      <c r="E631" s="33">
        <f t="shared" si="1387"/>
        <v>43667</v>
      </c>
      <c r="G631" s="33">
        <f t="shared" si="1379"/>
        <v>43668</v>
      </c>
      <c r="H631" s="33">
        <f t="shared" si="1380"/>
        <v>43305</v>
      </c>
      <c r="I631" s="33">
        <f t="shared" si="1381"/>
        <v>43307</v>
      </c>
      <c r="J631" s="111">
        <f t="shared" si="1382"/>
        <v>43308</v>
      </c>
    </row>
    <row r="632" spans="1:10" hidden="1" x14ac:dyDescent="0.35">
      <c r="A632" s="43"/>
      <c r="B632" s="93" t="s">
        <v>210</v>
      </c>
      <c r="C632" s="33">
        <f>C631+15</f>
        <v>43641</v>
      </c>
      <c r="D632" s="33">
        <f t="shared" si="1388"/>
        <v>43648</v>
      </c>
      <c r="E632" s="33">
        <f t="shared" si="1387"/>
        <v>43674</v>
      </c>
      <c r="G632" s="33">
        <f t="shared" si="1379"/>
        <v>43675</v>
      </c>
      <c r="H632" s="33">
        <f t="shared" si="1380"/>
        <v>43312</v>
      </c>
      <c r="I632" s="33">
        <f t="shared" si="1381"/>
        <v>43314</v>
      </c>
      <c r="J632" s="111">
        <f t="shared" si="1382"/>
        <v>43315</v>
      </c>
    </row>
    <row r="633" spans="1:10" hidden="1" x14ac:dyDescent="0.35">
      <c r="A633" s="43"/>
      <c r="B633" s="93" t="s">
        <v>213</v>
      </c>
      <c r="C633" s="33">
        <f t="shared" ref="C633:C651" si="1389">C632+7</f>
        <v>43648</v>
      </c>
      <c r="D633" s="33">
        <f t="shared" si="1388"/>
        <v>43655</v>
      </c>
      <c r="E633" s="33">
        <f t="shared" si="1387"/>
        <v>43681</v>
      </c>
      <c r="G633" s="33">
        <f t="shared" si="1379"/>
        <v>43682</v>
      </c>
      <c r="H633" s="33">
        <f t="shared" si="1380"/>
        <v>43319</v>
      </c>
      <c r="I633" s="33">
        <f t="shared" si="1381"/>
        <v>43321</v>
      </c>
      <c r="J633" s="111">
        <f t="shared" si="1382"/>
        <v>43322</v>
      </c>
    </row>
    <row r="634" spans="1:10" hidden="1" x14ac:dyDescent="0.35">
      <c r="A634" s="43"/>
      <c r="B634" s="93" t="s">
        <v>217</v>
      </c>
      <c r="C634" s="33">
        <f t="shared" si="1389"/>
        <v>43655</v>
      </c>
      <c r="D634" s="33">
        <f t="shared" si="1388"/>
        <v>43662</v>
      </c>
      <c r="E634" s="33">
        <f t="shared" si="1387"/>
        <v>43688</v>
      </c>
      <c r="G634" s="33">
        <f t="shared" si="1379"/>
        <v>43689</v>
      </c>
      <c r="H634" s="33">
        <f t="shared" si="1380"/>
        <v>43326</v>
      </c>
      <c r="I634" s="33">
        <f t="shared" si="1381"/>
        <v>43328</v>
      </c>
      <c r="J634" s="111">
        <f t="shared" si="1382"/>
        <v>43329</v>
      </c>
    </row>
    <row r="635" spans="1:10" hidden="1" x14ac:dyDescent="0.35">
      <c r="A635" s="43"/>
      <c r="B635" s="93" t="s">
        <v>220</v>
      </c>
      <c r="C635" s="33">
        <f t="shared" si="1389"/>
        <v>43662</v>
      </c>
      <c r="D635" s="33">
        <f t="shared" si="1388"/>
        <v>43669</v>
      </c>
      <c r="E635" s="33">
        <f t="shared" si="1387"/>
        <v>43695</v>
      </c>
      <c r="G635" s="33">
        <f t="shared" si="1379"/>
        <v>43696</v>
      </c>
      <c r="H635" s="33">
        <f t="shared" si="1380"/>
        <v>43333</v>
      </c>
      <c r="I635" s="33">
        <f t="shared" si="1381"/>
        <v>43335</v>
      </c>
      <c r="J635" s="111">
        <f t="shared" si="1382"/>
        <v>43336</v>
      </c>
    </row>
    <row r="636" spans="1:10" hidden="1" x14ac:dyDescent="0.35">
      <c r="A636" s="43"/>
      <c r="B636" s="93" t="s">
        <v>223</v>
      </c>
      <c r="C636" s="33">
        <f t="shared" si="1389"/>
        <v>43669</v>
      </c>
      <c r="D636" s="33">
        <f t="shared" si="1388"/>
        <v>43676</v>
      </c>
      <c r="E636" s="33">
        <f t="shared" si="1387"/>
        <v>43702</v>
      </c>
      <c r="G636" s="33">
        <f t="shared" si="1379"/>
        <v>43703</v>
      </c>
      <c r="H636" s="33">
        <f t="shared" si="1380"/>
        <v>43340</v>
      </c>
      <c r="I636" s="33">
        <f t="shared" si="1381"/>
        <v>43342</v>
      </c>
      <c r="J636" s="111">
        <f t="shared" si="1382"/>
        <v>43343</v>
      </c>
    </row>
    <row r="637" spans="1:10" hidden="1" x14ac:dyDescent="0.35">
      <c r="A637" s="43"/>
      <c r="B637" s="93" t="s">
        <v>225</v>
      </c>
      <c r="C637" s="33">
        <f t="shared" si="1389"/>
        <v>43676</v>
      </c>
      <c r="D637" s="33">
        <f t="shared" si="1388"/>
        <v>43683</v>
      </c>
      <c r="E637" s="33">
        <f t="shared" si="1387"/>
        <v>43709</v>
      </c>
      <c r="G637" s="33">
        <f t="shared" si="1379"/>
        <v>43710</v>
      </c>
      <c r="H637" s="33">
        <f t="shared" si="1380"/>
        <v>43347</v>
      </c>
      <c r="I637" s="33">
        <f t="shared" si="1381"/>
        <v>43349</v>
      </c>
      <c r="J637" s="111">
        <f t="shared" si="1382"/>
        <v>43350</v>
      </c>
    </row>
    <row r="638" spans="1:10" hidden="1" x14ac:dyDescent="0.35">
      <c r="A638" s="43"/>
      <c r="B638" s="93" t="s">
        <v>229</v>
      </c>
      <c r="C638" s="33">
        <f t="shared" si="1389"/>
        <v>43683</v>
      </c>
      <c r="D638" s="33">
        <f t="shared" si="1388"/>
        <v>43690</v>
      </c>
      <c r="E638" s="33">
        <f t="shared" si="1387"/>
        <v>43716</v>
      </c>
      <c r="G638" s="33">
        <f t="shared" si="1379"/>
        <v>43717</v>
      </c>
      <c r="H638" s="33">
        <f t="shared" si="1380"/>
        <v>43354</v>
      </c>
      <c r="I638" s="33">
        <f t="shared" si="1381"/>
        <v>43356</v>
      </c>
      <c r="J638" s="111">
        <f t="shared" si="1382"/>
        <v>43357</v>
      </c>
    </row>
    <row r="639" spans="1:10" hidden="1" x14ac:dyDescent="0.35">
      <c r="A639" s="43"/>
      <c r="B639" s="93" t="s">
        <v>232</v>
      </c>
      <c r="C639" s="33">
        <f t="shared" si="1389"/>
        <v>43690</v>
      </c>
      <c r="D639" s="33">
        <f t="shared" si="1388"/>
        <v>43697</v>
      </c>
      <c r="E639" s="33">
        <f t="shared" si="1387"/>
        <v>43723</v>
      </c>
      <c r="G639" s="33">
        <f t="shared" si="1379"/>
        <v>43724</v>
      </c>
      <c r="H639" s="33">
        <f t="shared" si="1380"/>
        <v>43361</v>
      </c>
      <c r="I639" s="33">
        <f t="shared" si="1381"/>
        <v>43363</v>
      </c>
      <c r="J639" s="111">
        <f t="shared" si="1382"/>
        <v>43364</v>
      </c>
    </row>
    <row r="640" spans="1:10" hidden="1" x14ac:dyDescent="0.35">
      <c r="A640" s="43"/>
      <c r="B640" s="10" t="s">
        <v>235</v>
      </c>
      <c r="C640" s="34">
        <f t="shared" si="1389"/>
        <v>43697</v>
      </c>
      <c r="D640" s="34">
        <f t="shared" si="1388"/>
        <v>43704</v>
      </c>
      <c r="E640" s="34">
        <f t="shared" si="1387"/>
        <v>43730</v>
      </c>
      <c r="G640" s="34">
        <f t="shared" si="1379"/>
        <v>43731</v>
      </c>
      <c r="H640" s="34">
        <f t="shared" si="1380"/>
        <v>43368</v>
      </c>
      <c r="I640" s="34">
        <f t="shared" si="1381"/>
        <v>43370</v>
      </c>
      <c r="J640" s="112">
        <f t="shared" si="1382"/>
        <v>43371</v>
      </c>
    </row>
    <row r="641" spans="1:10" hidden="1" x14ac:dyDescent="0.35">
      <c r="A641" s="43"/>
      <c r="B641" s="93" t="s">
        <v>238</v>
      </c>
      <c r="C641" s="33">
        <f t="shared" si="1389"/>
        <v>43704</v>
      </c>
      <c r="D641" s="33">
        <f t="shared" ref="D641:E643" si="1390">D640+7</f>
        <v>43711</v>
      </c>
      <c r="E641" s="33">
        <f t="shared" si="1390"/>
        <v>43737</v>
      </c>
      <c r="G641" s="33">
        <f t="shared" ref="G641:G651" si="1391">G640+7</f>
        <v>43738</v>
      </c>
      <c r="H641" s="33">
        <f t="shared" ref="H641:H651" si="1392">H640+7</f>
        <v>43375</v>
      </c>
      <c r="I641" s="33">
        <f t="shared" ref="I641:I651" si="1393">I640+7</f>
        <v>43377</v>
      </c>
      <c r="J641" s="111">
        <f t="shared" ref="J641:J651" si="1394">J640+7</f>
        <v>43378</v>
      </c>
    </row>
    <row r="642" spans="1:10" hidden="1" x14ac:dyDescent="0.35">
      <c r="A642" s="43"/>
      <c r="B642" s="10" t="s">
        <v>244</v>
      </c>
      <c r="C642" s="34">
        <f t="shared" si="1389"/>
        <v>43711</v>
      </c>
      <c r="D642" s="34">
        <f t="shared" si="1390"/>
        <v>43718</v>
      </c>
      <c r="E642" s="34">
        <f t="shared" si="1390"/>
        <v>43744</v>
      </c>
      <c r="G642" s="34">
        <f t="shared" si="1391"/>
        <v>43745</v>
      </c>
      <c r="H642" s="34">
        <f t="shared" si="1392"/>
        <v>43382</v>
      </c>
      <c r="I642" s="34">
        <f t="shared" si="1393"/>
        <v>43384</v>
      </c>
      <c r="J642" s="112">
        <f t="shared" si="1394"/>
        <v>43385</v>
      </c>
    </row>
    <row r="643" spans="1:10" hidden="1" x14ac:dyDescent="0.35">
      <c r="A643" s="43"/>
      <c r="B643" s="10" t="s">
        <v>253</v>
      </c>
      <c r="C643" s="34">
        <f t="shared" si="1389"/>
        <v>43718</v>
      </c>
      <c r="D643" s="34">
        <f t="shared" si="1390"/>
        <v>43725</v>
      </c>
      <c r="E643" s="34">
        <f t="shared" si="1390"/>
        <v>43751</v>
      </c>
      <c r="G643" s="34">
        <f t="shared" si="1391"/>
        <v>43752</v>
      </c>
      <c r="H643" s="34">
        <f t="shared" si="1392"/>
        <v>43389</v>
      </c>
      <c r="I643" s="34">
        <f t="shared" si="1393"/>
        <v>43391</v>
      </c>
      <c r="J643" s="112">
        <f t="shared" si="1394"/>
        <v>43392</v>
      </c>
    </row>
    <row r="644" spans="1:10" hidden="1" x14ac:dyDescent="0.35">
      <c r="A644" s="43"/>
      <c r="B644" s="10" t="s">
        <v>254</v>
      </c>
      <c r="C644" s="34">
        <f t="shared" si="1389"/>
        <v>43725</v>
      </c>
      <c r="D644" s="34">
        <f t="shared" ref="D644:D651" si="1395">D643+7</f>
        <v>43732</v>
      </c>
      <c r="E644" s="34">
        <f t="shared" ref="E644:E651" si="1396">E643+7</f>
        <v>43758</v>
      </c>
      <c r="G644" s="34">
        <f t="shared" si="1391"/>
        <v>43759</v>
      </c>
      <c r="H644" s="34">
        <f t="shared" si="1392"/>
        <v>43396</v>
      </c>
      <c r="I644" s="34">
        <f t="shared" si="1393"/>
        <v>43398</v>
      </c>
      <c r="J644" s="34">
        <f t="shared" si="1394"/>
        <v>43399</v>
      </c>
    </row>
    <row r="645" spans="1:10" hidden="1" x14ac:dyDescent="0.35">
      <c r="A645" s="43"/>
      <c r="B645" s="93" t="s">
        <v>255</v>
      </c>
      <c r="C645" s="33">
        <f t="shared" si="1389"/>
        <v>43732</v>
      </c>
      <c r="D645" s="33">
        <f t="shared" si="1395"/>
        <v>43739</v>
      </c>
      <c r="E645" s="33">
        <f t="shared" si="1396"/>
        <v>43765</v>
      </c>
      <c r="G645" s="33">
        <f t="shared" si="1391"/>
        <v>43766</v>
      </c>
      <c r="H645" s="33">
        <f t="shared" si="1392"/>
        <v>43403</v>
      </c>
      <c r="I645" s="33">
        <f t="shared" si="1393"/>
        <v>43405</v>
      </c>
      <c r="J645" s="111">
        <f t="shared" si="1394"/>
        <v>43406</v>
      </c>
    </row>
    <row r="646" spans="1:10" hidden="1" x14ac:dyDescent="0.35">
      <c r="A646" s="43"/>
      <c r="B646" s="10" t="s">
        <v>268</v>
      </c>
      <c r="C646" s="34">
        <f t="shared" si="1389"/>
        <v>43739</v>
      </c>
      <c r="D646" s="34">
        <f t="shared" si="1395"/>
        <v>43746</v>
      </c>
      <c r="E646" s="34">
        <f t="shared" si="1396"/>
        <v>43772</v>
      </c>
      <c r="G646" s="34">
        <f t="shared" si="1391"/>
        <v>43773</v>
      </c>
      <c r="H646" s="34">
        <f t="shared" si="1392"/>
        <v>43410</v>
      </c>
      <c r="I646" s="34">
        <f t="shared" si="1393"/>
        <v>43412</v>
      </c>
      <c r="J646" s="112">
        <f t="shared" si="1394"/>
        <v>43413</v>
      </c>
    </row>
    <row r="647" spans="1:10" hidden="1" x14ac:dyDescent="0.35">
      <c r="A647" s="43"/>
      <c r="B647" s="10" t="s">
        <v>271</v>
      </c>
      <c r="C647" s="34">
        <f t="shared" si="1389"/>
        <v>43746</v>
      </c>
      <c r="D647" s="34">
        <f t="shared" si="1395"/>
        <v>43753</v>
      </c>
      <c r="E647" s="34">
        <f t="shared" si="1396"/>
        <v>43779</v>
      </c>
      <c r="G647" s="34">
        <f t="shared" si="1391"/>
        <v>43780</v>
      </c>
      <c r="H647" s="34">
        <f t="shared" si="1392"/>
        <v>43417</v>
      </c>
      <c r="I647" s="34">
        <f t="shared" si="1393"/>
        <v>43419</v>
      </c>
      <c r="J647" s="112">
        <f t="shared" si="1394"/>
        <v>43420</v>
      </c>
    </row>
    <row r="648" spans="1:10" hidden="1" x14ac:dyDescent="0.35">
      <c r="A648" s="43"/>
      <c r="B648" s="10" t="s">
        <v>269</v>
      </c>
      <c r="C648" s="34">
        <f t="shared" si="1389"/>
        <v>43753</v>
      </c>
      <c r="D648" s="34">
        <f t="shared" si="1395"/>
        <v>43760</v>
      </c>
      <c r="E648" s="34">
        <f t="shared" si="1396"/>
        <v>43786</v>
      </c>
      <c r="G648" s="34">
        <f t="shared" si="1391"/>
        <v>43787</v>
      </c>
      <c r="H648" s="34">
        <f t="shared" si="1392"/>
        <v>43424</v>
      </c>
      <c r="I648" s="34">
        <f t="shared" si="1393"/>
        <v>43426</v>
      </c>
      <c r="J648" s="112">
        <f t="shared" si="1394"/>
        <v>43427</v>
      </c>
    </row>
    <row r="649" spans="1:10" hidden="1" x14ac:dyDescent="0.35">
      <c r="A649" s="43"/>
      <c r="B649" s="10" t="s">
        <v>270</v>
      </c>
      <c r="C649" s="34">
        <f t="shared" si="1389"/>
        <v>43760</v>
      </c>
      <c r="D649" s="34">
        <f t="shared" si="1395"/>
        <v>43767</v>
      </c>
      <c r="E649" s="34">
        <f t="shared" si="1396"/>
        <v>43793</v>
      </c>
      <c r="G649" s="34">
        <f t="shared" si="1391"/>
        <v>43794</v>
      </c>
      <c r="H649" s="34">
        <f t="shared" si="1392"/>
        <v>43431</v>
      </c>
      <c r="I649" s="34">
        <f t="shared" si="1393"/>
        <v>43433</v>
      </c>
      <c r="J649" s="34">
        <f t="shared" si="1394"/>
        <v>43434</v>
      </c>
    </row>
    <row r="650" spans="1:10" hidden="1" x14ac:dyDescent="0.35">
      <c r="A650" s="43"/>
      <c r="B650" s="10" t="s">
        <v>272</v>
      </c>
      <c r="C650" s="34">
        <f t="shared" si="1389"/>
        <v>43767</v>
      </c>
      <c r="D650" s="34">
        <f t="shared" si="1395"/>
        <v>43774</v>
      </c>
      <c r="E650" s="34">
        <f t="shared" si="1396"/>
        <v>43800</v>
      </c>
      <c r="G650" s="34">
        <f t="shared" si="1391"/>
        <v>43801</v>
      </c>
      <c r="H650" s="34">
        <f t="shared" si="1392"/>
        <v>43438</v>
      </c>
      <c r="I650" s="34">
        <f t="shared" si="1393"/>
        <v>43440</v>
      </c>
      <c r="J650" s="34">
        <f t="shared" si="1394"/>
        <v>43441</v>
      </c>
    </row>
    <row r="651" spans="1:10" hidden="1" x14ac:dyDescent="0.35">
      <c r="A651" s="43"/>
      <c r="B651" s="93" t="s">
        <v>289</v>
      </c>
      <c r="C651" s="33">
        <f t="shared" si="1389"/>
        <v>43774</v>
      </c>
      <c r="D651" s="33">
        <f t="shared" si="1395"/>
        <v>43781</v>
      </c>
      <c r="E651" s="33">
        <f t="shared" si="1396"/>
        <v>43807</v>
      </c>
      <c r="G651" s="33">
        <f t="shared" si="1391"/>
        <v>43808</v>
      </c>
      <c r="H651" s="33">
        <f t="shared" si="1392"/>
        <v>43445</v>
      </c>
      <c r="I651" s="33">
        <f t="shared" si="1393"/>
        <v>43447</v>
      </c>
      <c r="J651" s="111">
        <f t="shared" si="1394"/>
        <v>43448</v>
      </c>
    </row>
    <row r="652" spans="1:10" hidden="1" x14ac:dyDescent="0.35">
      <c r="A652" s="43"/>
      <c r="B652" s="10" t="s">
        <v>33</v>
      </c>
      <c r="C652" s="34"/>
      <c r="D652" s="34"/>
      <c r="E652" s="34"/>
      <c r="G652" s="34"/>
      <c r="H652" s="34"/>
      <c r="I652" s="34"/>
      <c r="J652" s="112"/>
    </row>
    <row r="653" spans="1:10" hidden="1" x14ac:dyDescent="0.35">
      <c r="A653" s="43"/>
      <c r="B653" s="93" t="s">
        <v>290</v>
      </c>
      <c r="C653" s="33">
        <f t="shared" ref="C653:C680" si="1397">D653-7</f>
        <v>43788</v>
      </c>
      <c r="D653" s="33">
        <v>43795</v>
      </c>
      <c r="E653" s="33">
        <v>43821</v>
      </c>
      <c r="G653" s="33">
        <v>43822</v>
      </c>
      <c r="H653" s="33">
        <v>43824</v>
      </c>
      <c r="I653" s="33">
        <v>43826</v>
      </c>
      <c r="J653" s="111">
        <v>43827</v>
      </c>
    </row>
    <row r="654" spans="1:10" hidden="1" x14ac:dyDescent="0.35">
      <c r="A654" s="43"/>
      <c r="B654" s="10" t="s">
        <v>291</v>
      </c>
      <c r="C654" s="34">
        <f t="shared" si="1397"/>
        <v>43795</v>
      </c>
      <c r="D654" s="34">
        <v>43802</v>
      </c>
      <c r="E654" s="34">
        <f>D654+22</f>
        <v>43824</v>
      </c>
      <c r="G654" s="34"/>
      <c r="H654" s="34"/>
      <c r="I654" s="34"/>
      <c r="J654" s="112"/>
    </row>
    <row r="655" spans="1:10" hidden="1" x14ac:dyDescent="0.35">
      <c r="A655" s="43"/>
      <c r="B655" s="10" t="s">
        <v>292</v>
      </c>
      <c r="C655" s="34">
        <f t="shared" si="1397"/>
        <v>43802</v>
      </c>
      <c r="D655" s="34">
        <v>43809</v>
      </c>
      <c r="E655" s="34">
        <f>D655+22</f>
        <v>43831</v>
      </c>
      <c r="G655" s="34"/>
      <c r="H655" s="34"/>
      <c r="I655" s="34"/>
      <c r="J655" s="112"/>
    </row>
    <row r="656" spans="1:10" hidden="1" x14ac:dyDescent="0.35">
      <c r="A656" s="43"/>
      <c r="B656" s="10" t="s">
        <v>293</v>
      </c>
      <c r="C656" s="34">
        <f t="shared" si="1397"/>
        <v>43809</v>
      </c>
      <c r="D656" s="34">
        <v>43816</v>
      </c>
      <c r="E656" s="34">
        <f>D656+22</f>
        <v>43838</v>
      </c>
      <c r="G656" s="34"/>
      <c r="H656" s="34"/>
      <c r="I656" s="34"/>
      <c r="J656" s="112"/>
    </row>
    <row r="657" spans="1:10" hidden="1" x14ac:dyDescent="0.35">
      <c r="A657" s="43"/>
      <c r="B657" s="10" t="s">
        <v>294</v>
      </c>
      <c r="C657" s="34">
        <f t="shared" si="1397"/>
        <v>43816</v>
      </c>
      <c r="D657" s="34">
        <v>43823</v>
      </c>
      <c r="E657" s="34">
        <f>D657+22</f>
        <v>43845</v>
      </c>
      <c r="G657" s="34"/>
      <c r="H657" s="34"/>
      <c r="I657" s="34"/>
      <c r="J657" s="112"/>
    </row>
    <row r="658" spans="1:10" hidden="1" x14ac:dyDescent="0.35">
      <c r="A658" s="43"/>
      <c r="B658" s="10" t="s">
        <v>295</v>
      </c>
      <c r="C658" s="34">
        <f t="shared" si="1397"/>
        <v>43823</v>
      </c>
      <c r="D658" s="34">
        <v>43830</v>
      </c>
      <c r="E658" s="34">
        <v>43486</v>
      </c>
      <c r="G658" s="10"/>
      <c r="H658" s="10"/>
      <c r="I658" s="10"/>
      <c r="J658" s="62"/>
    </row>
    <row r="659" spans="1:10" hidden="1" x14ac:dyDescent="0.35">
      <c r="A659" s="43"/>
      <c r="B659" s="93" t="s">
        <v>314</v>
      </c>
      <c r="C659" s="115">
        <f t="shared" si="1397"/>
        <v>43830</v>
      </c>
      <c r="D659" s="33">
        <v>43837</v>
      </c>
      <c r="E659" s="33">
        <f t="shared" ref="E659:E668" si="1398">D659+26</f>
        <v>43863</v>
      </c>
      <c r="G659" s="33" t="e">
        <f>#REF!+1</f>
        <v>#REF!</v>
      </c>
      <c r="H659" s="33" t="e">
        <f t="shared" ref="H659:H668" si="1399">G659+2</f>
        <v>#REF!</v>
      </c>
      <c r="I659" s="33" t="e">
        <f t="shared" ref="I659:I668" si="1400">H659+2</f>
        <v>#REF!</v>
      </c>
      <c r="J659" s="111" t="e">
        <f t="shared" ref="J659:J663" si="1401">I659+1</f>
        <v>#REF!</v>
      </c>
    </row>
    <row r="660" spans="1:10" hidden="1" x14ac:dyDescent="0.35">
      <c r="A660" s="43"/>
      <c r="B660" s="10" t="s">
        <v>315</v>
      </c>
      <c r="C660" s="116">
        <f t="shared" si="1397"/>
        <v>43837</v>
      </c>
      <c r="D660" s="34">
        <v>43844</v>
      </c>
      <c r="E660" s="34">
        <f t="shared" si="1398"/>
        <v>43870</v>
      </c>
      <c r="G660" s="34" t="e">
        <f>#REF!+1</f>
        <v>#REF!</v>
      </c>
      <c r="H660" s="34" t="e">
        <f t="shared" si="1399"/>
        <v>#REF!</v>
      </c>
      <c r="I660" s="34" t="e">
        <f t="shared" si="1400"/>
        <v>#REF!</v>
      </c>
      <c r="J660" s="112" t="e">
        <f t="shared" si="1401"/>
        <v>#REF!</v>
      </c>
    </row>
    <row r="661" spans="1:10" hidden="1" x14ac:dyDescent="0.35">
      <c r="A661" s="43"/>
      <c r="B661" s="10" t="s">
        <v>316</v>
      </c>
      <c r="C661" s="116">
        <f t="shared" si="1397"/>
        <v>43844</v>
      </c>
      <c r="D661" s="34">
        <v>43851</v>
      </c>
      <c r="E661" s="34">
        <f t="shared" si="1398"/>
        <v>43877</v>
      </c>
      <c r="G661" s="34" t="e">
        <f>#REF!+1</f>
        <v>#REF!</v>
      </c>
      <c r="H661" s="34" t="e">
        <f t="shared" si="1399"/>
        <v>#REF!</v>
      </c>
      <c r="I661" s="34" t="e">
        <f t="shared" si="1400"/>
        <v>#REF!</v>
      </c>
      <c r="J661" s="112" t="e">
        <f t="shared" si="1401"/>
        <v>#REF!</v>
      </c>
    </row>
    <row r="662" spans="1:10" hidden="1" x14ac:dyDescent="0.35">
      <c r="A662" s="43"/>
      <c r="B662" s="93" t="s">
        <v>317</v>
      </c>
      <c r="C662" s="115">
        <f t="shared" si="1397"/>
        <v>43851</v>
      </c>
      <c r="D662" s="33">
        <v>43858</v>
      </c>
      <c r="E662" s="33">
        <f t="shared" si="1398"/>
        <v>43884</v>
      </c>
      <c r="G662" s="33" t="e">
        <f>#REF!+1</f>
        <v>#REF!</v>
      </c>
      <c r="H662" s="33" t="e">
        <f t="shared" si="1399"/>
        <v>#REF!</v>
      </c>
      <c r="I662" s="33" t="e">
        <f t="shared" si="1400"/>
        <v>#REF!</v>
      </c>
      <c r="J662" s="111" t="e">
        <f t="shared" si="1401"/>
        <v>#REF!</v>
      </c>
    </row>
    <row r="663" spans="1:10" hidden="1" x14ac:dyDescent="0.35">
      <c r="A663" s="43"/>
      <c r="B663" s="10" t="s">
        <v>318</v>
      </c>
      <c r="C663" s="116">
        <f t="shared" si="1397"/>
        <v>43858</v>
      </c>
      <c r="D663" s="34">
        <v>43865</v>
      </c>
      <c r="E663" s="34">
        <f t="shared" si="1398"/>
        <v>43891</v>
      </c>
      <c r="G663" s="34" t="e">
        <f>#REF!+1</f>
        <v>#REF!</v>
      </c>
      <c r="H663" s="34" t="e">
        <f t="shared" si="1399"/>
        <v>#REF!</v>
      </c>
      <c r="I663" s="34" t="e">
        <f t="shared" si="1400"/>
        <v>#REF!</v>
      </c>
      <c r="J663" s="112" t="e">
        <f t="shared" si="1401"/>
        <v>#REF!</v>
      </c>
    </row>
    <row r="664" spans="1:10" hidden="1" x14ac:dyDescent="0.35">
      <c r="A664" s="43"/>
      <c r="B664" s="10" t="s">
        <v>339</v>
      </c>
      <c r="C664" s="116">
        <f t="shared" si="1397"/>
        <v>43865</v>
      </c>
      <c r="D664" s="34">
        <f>D663+7</f>
        <v>43872</v>
      </c>
      <c r="E664" s="34">
        <f t="shared" si="1398"/>
        <v>43898</v>
      </c>
      <c r="G664" s="34" t="e">
        <f>#REF!+1</f>
        <v>#REF!</v>
      </c>
      <c r="H664" s="34" t="e">
        <f t="shared" si="1399"/>
        <v>#REF!</v>
      </c>
      <c r="I664" s="34" t="e">
        <f t="shared" si="1400"/>
        <v>#REF!</v>
      </c>
      <c r="J664" s="112" t="e">
        <f t="shared" ref="J664:J668" si="1402">I664+1</f>
        <v>#REF!</v>
      </c>
    </row>
    <row r="665" spans="1:10" hidden="1" x14ac:dyDescent="0.35">
      <c r="A665" s="43"/>
      <c r="B665" s="10" t="s">
        <v>340</v>
      </c>
      <c r="C665" s="116">
        <f t="shared" si="1397"/>
        <v>43872</v>
      </c>
      <c r="D665" s="34">
        <f>D664+7</f>
        <v>43879</v>
      </c>
      <c r="E665" s="34">
        <f t="shared" si="1398"/>
        <v>43905</v>
      </c>
      <c r="G665" s="34" t="e">
        <f>#REF!+1</f>
        <v>#REF!</v>
      </c>
      <c r="H665" s="34" t="e">
        <f t="shared" si="1399"/>
        <v>#REF!</v>
      </c>
      <c r="I665" s="34" t="e">
        <f t="shared" si="1400"/>
        <v>#REF!</v>
      </c>
      <c r="J665" s="112" t="e">
        <f t="shared" si="1402"/>
        <v>#REF!</v>
      </c>
    </row>
    <row r="666" spans="1:10" hidden="1" x14ac:dyDescent="0.35">
      <c r="A666" s="43"/>
      <c r="B666" s="93" t="s">
        <v>341</v>
      </c>
      <c r="C666" s="115">
        <f t="shared" si="1397"/>
        <v>43879</v>
      </c>
      <c r="D666" s="33">
        <f>D665+7</f>
        <v>43886</v>
      </c>
      <c r="E666" s="33">
        <f t="shared" si="1398"/>
        <v>43912</v>
      </c>
      <c r="G666" s="33" t="e">
        <f>#REF!+1</f>
        <v>#REF!</v>
      </c>
      <c r="H666" s="33" t="e">
        <f t="shared" si="1399"/>
        <v>#REF!</v>
      </c>
      <c r="I666" s="33" t="e">
        <f t="shared" si="1400"/>
        <v>#REF!</v>
      </c>
      <c r="J666" s="111" t="e">
        <f t="shared" si="1402"/>
        <v>#REF!</v>
      </c>
    </row>
    <row r="667" spans="1:10" hidden="1" x14ac:dyDescent="0.35">
      <c r="A667" s="43"/>
      <c r="B667" s="10" t="s">
        <v>342</v>
      </c>
      <c r="C667" s="116">
        <f t="shared" si="1397"/>
        <v>43886</v>
      </c>
      <c r="D667" s="34">
        <f>D666+7</f>
        <v>43893</v>
      </c>
      <c r="E667" s="34">
        <f t="shared" si="1398"/>
        <v>43919</v>
      </c>
      <c r="G667" s="34" t="e">
        <f>#REF!+1</f>
        <v>#REF!</v>
      </c>
      <c r="H667" s="34" t="e">
        <f t="shared" si="1399"/>
        <v>#REF!</v>
      </c>
      <c r="I667" s="34" t="e">
        <f t="shared" si="1400"/>
        <v>#REF!</v>
      </c>
      <c r="J667" s="112" t="e">
        <f t="shared" si="1402"/>
        <v>#REF!</v>
      </c>
    </row>
    <row r="668" spans="1:10" hidden="1" x14ac:dyDescent="0.35">
      <c r="A668" s="43"/>
      <c r="B668" s="10" t="s">
        <v>343</v>
      </c>
      <c r="C668" s="116">
        <f t="shared" si="1397"/>
        <v>43893</v>
      </c>
      <c r="D668" s="34">
        <f>D667+7</f>
        <v>43900</v>
      </c>
      <c r="E668" s="34">
        <f t="shared" si="1398"/>
        <v>43926</v>
      </c>
      <c r="G668" s="34" t="e">
        <f>#REF!+1</f>
        <v>#REF!</v>
      </c>
      <c r="H668" s="34" t="e">
        <f t="shared" si="1399"/>
        <v>#REF!</v>
      </c>
      <c r="I668" s="34" t="e">
        <f t="shared" si="1400"/>
        <v>#REF!</v>
      </c>
      <c r="J668" s="112" t="e">
        <f t="shared" si="1402"/>
        <v>#REF!</v>
      </c>
    </row>
    <row r="669" spans="1:10" hidden="1" x14ac:dyDescent="0.35">
      <c r="A669" s="43"/>
      <c r="B669" s="10" t="s">
        <v>33</v>
      </c>
      <c r="C669" s="116"/>
      <c r="D669" s="34"/>
      <c r="E669" s="34"/>
      <c r="G669" s="34"/>
      <c r="H669" s="34"/>
      <c r="I669" s="34"/>
      <c r="J669" s="112"/>
    </row>
    <row r="670" spans="1:10" hidden="1" x14ac:dyDescent="0.35">
      <c r="A670" s="43"/>
      <c r="B670" s="10" t="s">
        <v>33</v>
      </c>
      <c r="C670" s="116"/>
      <c r="D670" s="34"/>
      <c r="E670" s="34"/>
      <c r="G670" s="34"/>
      <c r="H670" s="34"/>
      <c r="I670" s="34"/>
      <c r="J670" s="112"/>
    </row>
    <row r="671" spans="1:10" hidden="1" x14ac:dyDescent="0.35">
      <c r="A671" s="43"/>
      <c r="B671" s="10" t="s">
        <v>367</v>
      </c>
      <c r="C671" s="116">
        <f t="shared" si="1397"/>
        <v>43914</v>
      </c>
      <c r="D671" s="34">
        <v>43921</v>
      </c>
      <c r="E671" s="34">
        <f t="shared" ref="E671:E706" si="1403">D671+26</f>
        <v>43947</v>
      </c>
      <c r="G671" s="34" t="e">
        <f>#REF!+1</f>
        <v>#REF!</v>
      </c>
      <c r="H671" s="34" t="e">
        <f t="shared" ref="H671:H706" si="1404">G671+2</f>
        <v>#REF!</v>
      </c>
      <c r="I671" s="34" t="e">
        <f t="shared" ref="I671:I706" si="1405">H671+2</f>
        <v>#REF!</v>
      </c>
      <c r="J671" s="112" t="e">
        <f t="shared" ref="J671:J703" si="1406">I671+1</f>
        <v>#REF!</v>
      </c>
    </row>
    <row r="672" spans="1:10" hidden="1" x14ac:dyDescent="0.35">
      <c r="A672" s="43"/>
      <c r="B672" s="93" t="s">
        <v>368</v>
      </c>
      <c r="C672" s="115">
        <f t="shared" si="1397"/>
        <v>43921</v>
      </c>
      <c r="D672" s="33">
        <f t="shared" ref="D672:D733" si="1407">D671+7</f>
        <v>43928</v>
      </c>
      <c r="E672" s="33">
        <f t="shared" si="1403"/>
        <v>43954</v>
      </c>
      <c r="G672" s="33" t="e">
        <f>#REF!+1</f>
        <v>#REF!</v>
      </c>
      <c r="H672" s="33" t="e">
        <f t="shared" si="1404"/>
        <v>#REF!</v>
      </c>
      <c r="I672" s="33" t="e">
        <f t="shared" si="1405"/>
        <v>#REF!</v>
      </c>
      <c r="J672" s="111" t="e">
        <f t="shared" si="1406"/>
        <v>#REF!</v>
      </c>
    </row>
    <row r="673" spans="1:10" hidden="1" x14ac:dyDescent="0.35">
      <c r="A673" s="43"/>
      <c r="B673" s="10" t="s">
        <v>369</v>
      </c>
      <c r="C673" s="116">
        <f t="shared" si="1397"/>
        <v>43928</v>
      </c>
      <c r="D673" s="34">
        <f t="shared" si="1407"/>
        <v>43935</v>
      </c>
      <c r="E673" s="34">
        <f t="shared" si="1403"/>
        <v>43961</v>
      </c>
      <c r="G673" s="34" t="e">
        <f>#REF!+1</f>
        <v>#REF!</v>
      </c>
      <c r="H673" s="34" t="e">
        <f t="shared" si="1404"/>
        <v>#REF!</v>
      </c>
      <c r="I673" s="34" t="e">
        <f t="shared" si="1405"/>
        <v>#REF!</v>
      </c>
      <c r="J673" s="112" t="e">
        <f t="shared" si="1406"/>
        <v>#REF!</v>
      </c>
    </row>
    <row r="674" spans="1:10" hidden="1" x14ac:dyDescent="0.35">
      <c r="A674" s="43"/>
      <c r="B674" s="10" t="s">
        <v>384</v>
      </c>
      <c r="C674" s="116">
        <f t="shared" si="1397"/>
        <v>43935</v>
      </c>
      <c r="D674" s="34">
        <f t="shared" si="1407"/>
        <v>43942</v>
      </c>
      <c r="E674" s="34">
        <f t="shared" si="1403"/>
        <v>43968</v>
      </c>
      <c r="G674" s="34" t="e">
        <f>#REF!+1</f>
        <v>#REF!</v>
      </c>
      <c r="H674" s="34" t="e">
        <f t="shared" si="1404"/>
        <v>#REF!</v>
      </c>
      <c r="I674" s="34" t="e">
        <f t="shared" si="1405"/>
        <v>#REF!</v>
      </c>
      <c r="J674" s="112" t="e">
        <f t="shared" si="1406"/>
        <v>#REF!</v>
      </c>
    </row>
    <row r="675" spans="1:10" hidden="1" x14ac:dyDescent="0.35">
      <c r="A675" s="43"/>
      <c r="B675" s="93" t="s">
        <v>385</v>
      </c>
      <c r="C675" s="115">
        <f t="shared" si="1397"/>
        <v>43942</v>
      </c>
      <c r="D675" s="33">
        <f t="shared" si="1407"/>
        <v>43949</v>
      </c>
      <c r="E675" s="33">
        <f t="shared" si="1403"/>
        <v>43975</v>
      </c>
      <c r="G675" s="33" t="e">
        <f>#REF!+1</f>
        <v>#REF!</v>
      </c>
      <c r="H675" s="33" t="e">
        <f t="shared" si="1404"/>
        <v>#REF!</v>
      </c>
      <c r="I675" s="33" t="e">
        <f t="shared" si="1405"/>
        <v>#REF!</v>
      </c>
      <c r="J675" s="111" t="e">
        <f t="shared" si="1406"/>
        <v>#REF!</v>
      </c>
    </row>
    <row r="676" spans="1:10" hidden="1" x14ac:dyDescent="0.35">
      <c r="A676" s="43"/>
      <c r="B676" s="10" t="s">
        <v>388</v>
      </c>
      <c r="C676" s="116">
        <f t="shared" si="1397"/>
        <v>43949</v>
      </c>
      <c r="D676" s="34">
        <f t="shared" si="1407"/>
        <v>43956</v>
      </c>
      <c r="E676" s="34">
        <f t="shared" si="1403"/>
        <v>43982</v>
      </c>
      <c r="G676" s="34" t="e">
        <f>#REF!+1</f>
        <v>#REF!</v>
      </c>
      <c r="H676" s="34" t="e">
        <f t="shared" si="1404"/>
        <v>#REF!</v>
      </c>
      <c r="I676" s="34" t="e">
        <f t="shared" si="1405"/>
        <v>#REF!</v>
      </c>
      <c r="J676" s="112" t="e">
        <f t="shared" si="1406"/>
        <v>#REF!</v>
      </c>
    </row>
    <row r="677" spans="1:10" hidden="1" x14ac:dyDescent="0.35">
      <c r="A677" s="43"/>
      <c r="B677" s="10" t="s">
        <v>389</v>
      </c>
      <c r="C677" s="116">
        <f t="shared" si="1397"/>
        <v>43956</v>
      </c>
      <c r="D677" s="34">
        <f t="shared" si="1407"/>
        <v>43963</v>
      </c>
      <c r="E677" s="34">
        <f t="shared" si="1403"/>
        <v>43989</v>
      </c>
      <c r="G677" s="34" t="e">
        <f>#REF!+1</f>
        <v>#REF!</v>
      </c>
      <c r="H677" s="34" t="e">
        <f t="shared" si="1404"/>
        <v>#REF!</v>
      </c>
      <c r="I677" s="34" t="e">
        <f t="shared" si="1405"/>
        <v>#REF!</v>
      </c>
      <c r="J677" s="112" t="e">
        <f t="shared" si="1406"/>
        <v>#REF!</v>
      </c>
    </row>
    <row r="678" spans="1:10" hidden="1" x14ac:dyDescent="0.35">
      <c r="A678" s="43"/>
      <c r="B678" s="10" t="s">
        <v>401</v>
      </c>
      <c r="C678" s="116">
        <f t="shared" si="1397"/>
        <v>43963</v>
      </c>
      <c r="D678" s="34">
        <f t="shared" si="1407"/>
        <v>43970</v>
      </c>
      <c r="E678" s="34">
        <f t="shared" si="1403"/>
        <v>43996</v>
      </c>
      <c r="G678" s="34" t="e">
        <f>#REF!+1</f>
        <v>#REF!</v>
      </c>
      <c r="H678" s="34" t="e">
        <f t="shared" si="1404"/>
        <v>#REF!</v>
      </c>
      <c r="I678" s="34" t="e">
        <f t="shared" si="1405"/>
        <v>#REF!</v>
      </c>
      <c r="J678" s="112" t="e">
        <f t="shared" si="1406"/>
        <v>#REF!</v>
      </c>
    </row>
    <row r="679" spans="1:10" hidden="1" x14ac:dyDescent="0.35">
      <c r="A679" s="43"/>
      <c r="B679" s="93" t="s">
        <v>402</v>
      </c>
      <c r="C679" s="115">
        <f t="shared" si="1397"/>
        <v>43970</v>
      </c>
      <c r="D679" s="33">
        <f t="shared" si="1407"/>
        <v>43977</v>
      </c>
      <c r="E679" s="33">
        <f t="shared" si="1403"/>
        <v>44003</v>
      </c>
      <c r="G679" s="33" t="e">
        <f>#REF!+1</f>
        <v>#REF!</v>
      </c>
      <c r="H679" s="33" t="e">
        <f t="shared" si="1404"/>
        <v>#REF!</v>
      </c>
      <c r="I679" s="33" t="e">
        <f t="shared" si="1405"/>
        <v>#REF!</v>
      </c>
      <c r="J679" s="111" t="e">
        <f t="shared" si="1406"/>
        <v>#REF!</v>
      </c>
    </row>
    <row r="680" spans="1:10" hidden="1" x14ac:dyDescent="0.35">
      <c r="A680" s="43"/>
      <c r="B680" s="10" t="s">
        <v>403</v>
      </c>
      <c r="C680" s="116">
        <f t="shared" si="1397"/>
        <v>43977</v>
      </c>
      <c r="D680" s="34">
        <f t="shared" si="1407"/>
        <v>43984</v>
      </c>
      <c r="E680" s="34">
        <f t="shared" si="1403"/>
        <v>44010</v>
      </c>
      <c r="G680" s="34" t="e">
        <f>#REF!+1</f>
        <v>#REF!</v>
      </c>
      <c r="H680" s="34" t="e">
        <f t="shared" si="1404"/>
        <v>#REF!</v>
      </c>
      <c r="I680" s="34" t="e">
        <f t="shared" si="1405"/>
        <v>#REF!</v>
      </c>
      <c r="J680" s="112" t="e">
        <f t="shared" si="1406"/>
        <v>#REF!</v>
      </c>
    </row>
    <row r="681" spans="1:10" hidden="1" x14ac:dyDescent="0.35">
      <c r="A681" s="43"/>
      <c r="B681" s="10" t="s">
        <v>419</v>
      </c>
      <c r="C681" s="116">
        <f t="shared" ref="C681:C686" si="1408">D681-7</f>
        <v>43984</v>
      </c>
      <c r="D681" s="34">
        <f t="shared" si="1407"/>
        <v>43991</v>
      </c>
      <c r="E681" s="34">
        <f t="shared" si="1403"/>
        <v>44017</v>
      </c>
      <c r="G681" s="34" t="e">
        <f>#REF!+1</f>
        <v>#REF!</v>
      </c>
      <c r="H681" s="34" t="e">
        <f t="shared" si="1404"/>
        <v>#REF!</v>
      </c>
      <c r="I681" s="34" t="e">
        <f t="shared" si="1405"/>
        <v>#REF!</v>
      </c>
      <c r="J681" s="112" t="e">
        <f t="shared" si="1406"/>
        <v>#REF!</v>
      </c>
    </row>
    <row r="682" spans="1:10" hidden="1" x14ac:dyDescent="0.35">
      <c r="A682" s="43"/>
      <c r="B682" s="93" t="s">
        <v>420</v>
      </c>
      <c r="C682" s="115">
        <f t="shared" si="1408"/>
        <v>43991</v>
      </c>
      <c r="D682" s="33">
        <f t="shared" si="1407"/>
        <v>43998</v>
      </c>
      <c r="E682" s="33">
        <f t="shared" si="1403"/>
        <v>44024</v>
      </c>
      <c r="G682" s="33" t="e">
        <f>#REF!+1</f>
        <v>#REF!</v>
      </c>
      <c r="H682" s="33" t="e">
        <f t="shared" si="1404"/>
        <v>#REF!</v>
      </c>
      <c r="I682" s="33" t="e">
        <f t="shared" si="1405"/>
        <v>#REF!</v>
      </c>
      <c r="J682" s="111" t="e">
        <f t="shared" si="1406"/>
        <v>#REF!</v>
      </c>
    </row>
    <row r="683" spans="1:10" hidden="1" x14ac:dyDescent="0.35">
      <c r="A683" s="43"/>
      <c r="B683" s="93" t="s">
        <v>421</v>
      </c>
      <c r="C683" s="115">
        <f t="shared" si="1408"/>
        <v>43998</v>
      </c>
      <c r="D683" s="33">
        <f t="shared" si="1407"/>
        <v>44005</v>
      </c>
      <c r="E683" s="33">
        <f t="shared" si="1403"/>
        <v>44031</v>
      </c>
      <c r="G683" s="33" t="e">
        <f>#REF!+1</f>
        <v>#REF!</v>
      </c>
      <c r="H683" s="33" t="e">
        <f t="shared" si="1404"/>
        <v>#REF!</v>
      </c>
      <c r="I683" s="33" t="e">
        <f t="shared" si="1405"/>
        <v>#REF!</v>
      </c>
      <c r="J683" s="111" t="e">
        <f t="shared" si="1406"/>
        <v>#REF!</v>
      </c>
    </row>
    <row r="684" spans="1:10" hidden="1" x14ac:dyDescent="0.35">
      <c r="A684" s="43"/>
      <c r="B684" s="10" t="s">
        <v>116</v>
      </c>
      <c r="C684" s="117">
        <f t="shared" si="1408"/>
        <v>44005</v>
      </c>
      <c r="D684" s="118">
        <f t="shared" si="1407"/>
        <v>44012</v>
      </c>
      <c r="E684" s="118">
        <f t="shared" si="1403"/>
        <v>44038</v>
      </c>
      <c r="G684" s="118" t="e">
        <f>#REF!+1</f>
        <v>#REF!</v>
      </c>
      <c r="H684" s="118" t="e">
        <f t="shared" si="1404"/>
        <v>#REF!</v>
      </c>
      <c r="I684" s="118" t="e">
        <f t="shared" si="1405"/>
        <v>#REF!</v>
      </c>
      <c r="J684" s="119" t="e">
        <f t="shared" si="1406"/>
        <v>#REF!</v>
      </c>
    </row>
    <row r="685" spans="1:10" hidden="1" x14ac:dyDescent="0.35">
      <c r="A685" s="43"/>
      <c r="B685" s="10" t="s">
        <v>433</v>
      </c>
      <c r="C685" s="116">
        <f t="shared" si="1408"/>
        <v>44012</v>
      </c>
      <c r="D685" s="34">
        <f t="shared" si="1407"/>
        <v>44019</v>
      </c>
      <c r="E685" s="34">
        <f t="shared" si="1403"/>
        <v>44045</v>
      </c>
      <c r="G685" s="34" t="e">
        <f>#REF!+1</f>
        <v>#REF!</v>
      </c>
      <c r="H685" s="34" t="e">
        <f t="shared" si="1404"/>
        <v>#REF!</v>
      </c>
      <c r="I685" s="34" t="e">
        <f t="shared" si="1405"/>
        <v>#REF!</v>
      </c>
      <c r="J685" s="112" t="e">
        <f t="shared" si="1406"/>
        <v>#REF!</v>
      </c>
    </row>
    <row r="686" spans="1:10" hidden="1" x14ac:dyDescent="0.35">
      <c r="A686" s="43"/>
      <c r="B686" s="93" t="s">
        <v>434</v>
      </c>
      <c r="C686" s="115">
        <f t="shared" si="1408"/>
        <v>44019</v>
      </c>
      <c r="D686" s="33">
        <f t="shared" si="1407"/>
        <v>44026</v>
      </c>
      <c r="E686" s="33">
        <f t="shared" si="1403"/>
        <v>44052</v>
      </c>
      <c r="G686" s="33" t="e">
        <f>#REF!+1</f>
        <v>#REF!</v>
      </c>
      <c r="H686" s="33" t="e">
        <f t="shared" si="1404"/>
        <v>#REF!</v>
      </c>
      <c r="I686" s="33" t="e">
        <f t="shared" si="1405"/>
        <v>#REF!</v>
      </c>
      <c r="J686" s="111" t="e">
        <f t="shared" si="1406"/>
        <v>#REF!</v>
      </c>
    </row>
    <row r="687" spans="1:10" hidden="1" x14ac:dyDescent="0.35">
      <c r="A687" s="43"/>
      <c r="B687" s="93" t="s">
        <v>441</v>
      </c>
      <c r="C687" s="115">
        <f t="shared" ref="C687:C694" si="1409">D687-7</f>
        <v>44026</v>
      </c>
      <c r="D687" s="33">
        <f t="shared" si="1407"/>
        <v>44033</v>
      </c>
      <c r="E687" s="33">
        <f t="shared" si="1403"/>
        <v>44059</v>
      </c>
      <c r="G687" s="33" t="e">
        <f>#REF!+1</f>
        <v>#REF!</v>
      </c>
      <c r="H687" s="33" t="e">
        <f t="shared" si="1404"/>
        <v>#REF!</v>
      </c>
      <c r="I687" s="33" t="e">
        <f t="shared" si="1405"/>
        <v>#REF!</v>
      </c>
      <c r="J687" s="111" t="e">
        <f t="shared" si="1406"/>
        <v>#REF!</v>
      </c>
    </row>
    <row r="688" spans="1:10" hidden="1" x14ac:dyDescent="0.35">
      <c r="A688" s="43"/>
      <c r="B688" s="93" t="s">
        <v>442</v>
      </c>
      <c r="C688" s="115">
        <f t="shared" si="1409"/>
        <v>44033</v>
      </c>
      <c r="D688" s="33">
        <f t="shared" si="1407"/>
        <v>44040</v>
      </c>
      <c r="E688" s="33">
        <f t="shared" si="1403"/>
        <v>44066</v>
      </c>
      <c r="G688" s="33" t="e">
        <f>#REF!+1</f>
        <v>#REF!</v>
      </c>
      <c r="H688" s="33" t="e">
        <f t="shared" si="1404"/>
        <v>#REF!</v>
      </c>
      <c r="I688" s="33" t="e">
        <f t="shared" si="1405"/>
        <v>#REF!</v>
      </c>
      <c r="J688" s="111" t="e">
        <f t="shared" si="1406"/>
        <v>#REF!</v>
      </c>
    </row>
    <row r="689" spans="1:10" hidden="1" x14ac:dyDescent="0.35">
      <c r="A689" s="43"/>
      <c r="B689" s="10" t="s">
        <v>453</v>
      </c>
      <c r="C689" s="116">
        <f t="shared" si="1409"/>
        <v>44040</v>
      </c>
      <c r="D689" s="34">
        <f t="shared" si="1407"/>
        <v>44047</v>
      </c>
      <c r="E689" s="34">
        <f t="shared" si="1403"/>
        <v>44073</v>
      </c>
      <c r="G689" s="34" t="e">
        <f>#REF!+1</f>
        <v>#REF!</v>
      </c>
      <c r="H689" s="34" t="e">
        <f t="shared" si="1404"/>
        <v>#REF!</v>
      </c>
      <c r="I689" s="34" t="e">
        <f t="shared" si="1405"/>
        <v>#REF!</v>
      </c>
      <c r="J689" s="112" t="e">
        <f t="shared" si="1406"/>
        <v>#REF!</v>
      </c>
    </row>
    <row r="690" spans="1:10" hidden="1" x14ac:dyDescent="0.35">
      <c r="A690" s="43"/>
      <c r="B690" s="93" t="s">
        <v>454</v>
      </c>
      <c r="C690" s="115">
        <f t="shared" si="1409"/>
        <v>44047</v>
      </c>
      <c r="D690" s="33">
        <f t="shared" si="1407"/>
        <v>44054</v>
      </c>
      <c r="E690" s="33">
        <f t="shared" si="1403"/>
        <v>44080</v>
      </c>
      <c r="G690" s="33" t="e">
        <f>#REF!+1</f>
        <v>#REF!</v>
      </c>
      <c r="H690" s="33" t="e">
        <f t="shared" si="1404"/>
        <v>#REF!</v>
      </c>
      <c r="I690" s="33" t="e">
        <f t="shared" si="1405"/>
        <v>#REF!</v>
      </c>
      <c r="J690" s="111" t="e">
        <f t="shared" si="1406"/>
        <v>#REF!</v>
      </c>
    </row>
    <row r="691" spans="1:10" hidden="1" x14ac:dyDescent="0.35">
      <c r="A691" s="43"/>
      <c r="B691" s="93" t="s">
        <v>461</v>
      </c>
      <c r="C691" s="115">
        <f t="shared" si="1409"/>
        <v>44054</v>
      </c>
      <c r="D691" s="33">
        <f t="shared" si="1407"/>
        <v>44061</v>
      </c>
      <c r="E691" s="33">
        <f t="shared" si="1403"/>
        <v>44087</v>
      </c>
      <c r="G691" s="33" t="e">
        <f>#REF!+1</f>
        <v>#REF!</v>
      </c>
      <c r="H691" s="33" t="e">
        <f t="shared" si="1404"/>
        <v>#REF!</v>
      </c>
      <c r="I691" s="33" t="e">
        <f t="shared" si="1405"/>
        <v>#REF!</v>
      </c>
      <c r="J691" s="111" t="e">
        <f t="shared" si="1406"/>
        <v>#REF!</v>
      </c>
    </row>
    <row r="692" spans="1:10" hidden="1" x14ac:dyDescent="0.35">
      <c r="A692" s="43"/>
      <c r="B692" s="93" t="s">
        <v>476</v>
      </c>
      <c r="C692" s="115">
        <f t="shared" si="1409"/>
        <v>44061</v>
      </c>
      <c r="D692" s="33">
        <f t="shared" si="1407"/>
        <v>44068</v>
      </c>
      <c r="E692" s="33">
        <f t="shared" si="1403"/>
        <v>44094</v>
      </c>
      <c r="G692" s="33" t="e">
        <f>#REF!+1</f>
        <v>#REF!</v>
      </c>
      <c r="H692" s="33" t="e">
        <f t="shared" si="1404"/>
        <v>#REF!</v>
      </c>
      <c r="I692" s="33" t="e">
        <f t="shared" si="1405"/>
        <v>#REF!</v>
      </c>
      <c r="J692" s="111" t="e">
        <f t="shared" si="1406"/>
        <v>#REF!</v>
      </c>
    </row>
    <row r="693" spans="1:10" hidden="1" x14ac:dyDescent="0.35">
      <c r="A693" s="43"/>
      <c r="B693" s="93" t="s">
        <v>477</v>
      </c>
      <c r="C693" s="115">
        <f t="shared" si="1409"/>
        <v>44068</v>
      </c>
      <c r="D693" s="33">
        <f t="shared" si="1407"/>
        <v>44075</v>
      </c>
      <c r="E693" s="33">
        <f t="shared" si="1403"/>
        <v>44101</v>
      </c>
      <c r="G693" s="33" t="e">
        <f>#REF!+1</f>
        <v>#REF!</v>
      </c>
      <c r="H693" s="33" t="e">
        <f t="shared" si="1404"/>
        <v>#REF!</v>
      </c>
      <c r="I693" s="33" t="e">
        <f t="shared" si="1405"/>
        <v>#REF!</v>
      </c>
      <c r="J693" s="111" t="e">
        <f t="shared" si="1406"/>
        <v>#REF!</v>
      </c>
    </row>
    <row r="694" spans="1:10" hidden="1" x14ac:dyDescent="0.35">
      <c r="A694" s="43"/>
      <c r="B694" s="93" t="s">
        <v>478</v>
      </c>
      <c r="C694" s="115">
        <f t="shared" si="1409"/>
        <v>44075</v>
      </c>
      <c r="D694" s="33">
        <f t="shared" si="1407"/>
        <v>44082</v>
      </c>
      <c r="E694" s="33">
        <f t="shared" si="1403"/>
        <v>44108</v>
      </c>
      <c r="G694" s="33" t="e">
        <f>#REF!+1</f>
        <v>#REF!</v>
      </c>
      <c r="H694" s="33" t="e">
        <f t="shared" si="1404"/>
        <v>#REF!</v>
      </c>
      <c r="I694" s="33" t="e">
        <f t="shared" si="1405"/>
        <v>#REF!</v>
      </c>
      <c r="J694" s="111" t="e">
        <f t="shared" si="1406"/>
        <v>#REF!</v>
      </c>
    </row>
    <row r="695" spans="1:10" hidden="1" x14ac:dyDescent="0.35">
      <c r="A695" s="43"/>
      <c r="B695" s="93" t="s">
        <v>481</v>
      </c>
      <c r="C695" s="115">
        <f t="shared" ref="C695:C701" si="1410">D695-7</f>
        <v>44082</v>
      </c>
      <c r="D695" s="33">
        <f t="shared" si="1407"/>
        <v>44089</v>
      </c>
      <c r="E695" s="33">
        <f t="shared" si="1403"/>
        <v>44115</v>
      </c>
      <c r="G695" s="33" t="e">
        <f>#REF!+1</f>
        <v>#REF!</v>
      </c>
      <c r="H695" s="33" t="e">
        <f t="shared" si="1404"/>
        <v>#REF!</v>
      </c>
      <c r="I695" s="33" t="e">
        <f t="shared" si="1405"/>
        <v>#REF!</v>
      </c>
      <c r="J695" s="111" t="e">
        <f t="shared" si="1406"/>
        <v>#REF!</v>
      </c>
    </row>
    <row r="696" spans="1:10" hidden="1" x14ac:dyDescent="0.35">
      <c r="A696" s="43"/>
      <c r="B696" s="93" t="s">
        <v>486</v>
      </c>
      <c r="C696" s="115">
        <f t="shared" si="1410"/>
        <v>44089</v>
      </c>
      <c r="D696" s="33">
        <f t="shared" si="1407"/>
        <v>44096</v>
      </c>
      <c r="E696" s="33">
        <f t="shared" si="1403"/>
        <v>44122</v>
      </c>
      <c r="G696" s="33" t="e">
        <f>#REF!+1</f>
        <v>#REF!</v>
      </c>
      <c r="H696" s="33" t="e">
        <f t="shared" si="1404"/>
        <v>#REF!</v>
      </c>
      <c r="I696" s="33" t="e">
        <f t="shared" si="1405"/>
        <v>#REF!</v>
      </c>
      <c r="J696" s="111" t="e">
        <f t="shared" si="1406"/>
        <v>#REF!</v>
      </c>
    </row>
    <row r="697" spans="1:10" hidden="1" x14ac:dyDescent="0.35">
      <c r="A697" s="43"/>
      <c r="B697" s="93" t="s">
        <v>494</v>
      </c>
      <c r="C697" s="115">
        <f t="shared" si="1410"/>
        <v>44096</v>
      </c>
      <c r="D697" s="33">
        <f t="shared" si="1407"/>
        <v>44103</v>
      </c>
      <c r="E697" s="33">
        <f t="shared" si="1403"/>
        <v>44129</v>
      </c>
      <c r="G697" s="33" t="e">
        <f>#REF!+1</f>
        <v>#REF!</v>
      </c>
      <c r="H697" s="33" t="e">
        <f t="shared" si="1404"/>
        <v>#REF!</v>
      </c>
      <c r="I697" s="33" t="e">
        <f t="shared" si="1405"/>
        <v>#REF!</v>
      </c>
      <c r="J697" s="111" t="e">
        <f t="shared" si="1406"/>
        <v>#REF!</v>
      </c>
    </row>
    <row r="698" spans="1:10" hidden="1" x14ac:dyDescent="0.35">
      <c r="A698" s="43"/>
      <c r="B698" s="93" t="s">
        <v>498</v>
      </c>
      <c r="C698" s="115">
        <f t="shared" si="1410"/>
        <v>44103</v>
      </c>
      <c r="D698" s="33">
        <f t="shared" si="1407"/>
        <v>44110</v>
      </c>
      <c r="E698" s="33">
        <f t="shared" si="1403"/>
        <v>44136</v>
      </c>
      <c r="G698" s="33" t="e">
        <f>#REF!+1</f>
        <v>#REF!</v>
      </c>
      <c r="H698" s="33" t="e">
        <f t="shared" si="1404"/>
        <v>#REF!</v>
      </c>
      <c r="I698" s="33" t="e">
        <f t="shared" si="1405"/>
        <v>#REF!</v>
      </c>
      <c r="J698" s="111" t="e">
        <f t="shared" si="1406"/>
        <v>#REF!</v>
      </c>
    </row>
    <row r="699" spans="1:10" hidden="1" x14ac:dyDescent="0.35">
      <c r="A699" s="43"/>
      <c r="B699" s="93" t="s">
        <v>503</v>
      </c>
      <c r="C699" s="115">
        <f t="shared" si="1410"/>
        <v>44110</v>
      </c>
      <c r="D699" s="33">
        <f t="shared" si="1407"/>
        <v>44117</v>
      </c>
      <c r="E699" s="33">
        <f t="shared" si="1403"/>
        <v>44143</v>
      </c>
      <c r="G699" s="33" t="e">
        <f>#REF!+1</f>
        <v>#REF!</v>
      </c>
      <c r="H699" s="33" t="e">
        <f t="shared" si="1404"/>
        <v>#REF!</v>
      </c>
      <c r="I699" s="33" t="e">
        <f t="shared" si="1405"/>
        <v>#REF!</v>
      </c>
      <c r="J699" s="111" t="e">
        <f t="shared" si="1406"/>
        <v>#REF!</v>
      </c>
    </row>
    <row r="700" spans="1:10" hidden="1" x14ac:dyDescent="0.35">
      <c r="A700" s="43"/>
      <c r="B700" s="10" t="s">
        <v>508</v>
      </c>
      <c r="C700" s="116">
        <f t="shared" si="1410"/>
        <v>44117</v>
      </c>
      <c r="D700" s="34">
        <f t="shared" si="1407"/>
        <v>44124</v>
      </c>
      <c r="E700" s="34">
        <f t="shared" si="1403"/>
        <v>44150</v>
      </c>
      <c r="G700" s="34" t="e">
        <f>#REF!+1</f>
        <v>#REF!</v>
      </c>
      <c r="H700" s="34" t="e">
        <f t="shared" si="1404"/>
        <v>#REF!</v>
      </c>
      <c r="I700" s="34" t="e">
        <f t="shared" si="1405"/>
        <v>#REF!</v>
      </c>
      <c r="J700" s="112" t="e">
        <f t="shared" si="1406"/>
        <v>#REF!</v>
      </c>
    </row>
    <row r="701" spans="1:10" hidden="1" x14ac:dyDescent="0.35">
      <c r="A701" s="43"/>
      <c r="B701" s="93" t="s">
        <v>512</v>
      </c>
      <c r="C701" s="115">
        <f t="shared" si="1410"/>
        <v>44124</v>
      </c>
      <c r="D701" s="33">
        <f t="shared" si="1407"/>
        <v>44131</v>
      </c>
      <c r="E701" s="33">
        <f t="shared" si="1403"/>
        <v>44157</v>
      </c>
      <c r="G701" s="33" t="e">
        <f>#REF!+1</f>
        <v>#REF!</v>
      </c>
      <c r="H701" s="33" t="e">
        <f t="shared" si="1404"/>
        <v>#REF!</v>
      </c>
      <c r="I701" s="33" t="e">
        <f t="shared" si="1405"/>
        <v>#REF!</v>
      </c>
      <c r="J701" s="111" t="e">
        <f t="shared" si="1406"/>
        <v>#REF!</v>
      </c>
    </row>
    <row r="702" spans="1:10" hidden="1" x14ac:dyDescent="0.35">
      <c r="A702" s="43"/>
      <c r="B702" s="93" t="s">
        <v>517</v>
      </c>
      <c r="C702" s="115">
        <f t="shared" ref="C702:C707" si="1411">D702-7</f>
        <v>44131</v>
      </c>
      <c r="D702" s="33">
        <f t="shared" si="1407"/>
        <v>44138</v>
      </c>
      <c r="E702" s="33">
        <f t="shared" si="1403"/>
        <v>44164</v>
      </c>
      <c r="G702" s="33" t="e">
        <f>#REF!+1</f>
        <v>#REF!</v>
      </c>
      <c r="H702" s="33" t="e">
        <f t="shared" si="1404"/>
        <v>#REF!</v>
      </c>
      <c r="I702" s="33" t="e">
        <f t="shared" si="1405"/>
        <v>#REF!</v>
      </c>
      <c r="J702" s="111" t="e">
        <f t="shared" si="1406"/>
        <v>#REF!</v>
      </c>
    </row>
    <row r="703" spans="1:10" hidden="1" x14ac:dyDescent="0.35">
      <c r="A703" s="43"/>
      <c r="B703" s="10" t="s">
        <v>521</v>
      </c>
      <c r="C703" s="116">
        <f t="shared" si="1411"/>
        <v>44138</v>
      </c>
      <c r="D703" s="34">
        <f t="shared" si="1407"/>
        <v>44145</v>
      </c>
      <c r="E703" s="34">
        <f t="shared" si="1403"/>
        <v>44171</v>
      </c>
      <c r="G703" s="34" t="e">
        <f>#REF!+1</f>
        <v>#REF!</v>
      </c>
      <c r="H703" s="34" t="e">
        <f t="shared" si="1404"/>
        <v>#REF!</v>
      </c>
      <c r="I703" s="34" t="e">
        <f t="shared" si="1405"/>
        <v>#REF!</v>
      </c>
      <c r="J703" s="112" t="e">
        <f t="shared" si="1406"/>
        <v>#REF!</v>
      </c>
    </row>
    <row r="704" spans="1:10" hidden="1" x14ac:dyDescent="0.35">
      <c r="A704" s="68">
        <v>47</v>
      </c>
      <c r="B704" s="55" t="s">
        <v>521</v>
      </c>
      <c r="C704" s="70">
        <f t="shared" si="1411"/>
        <v>44145</v>
      </c>
      <c r="D704" s="71">
        <f t="shared" si="1407"/>
        <v>44152</v>
      </c>
      <c r="E704" s="71">
        <f t="shared" si="1403"/>
        <v>44178</v>
      </c>
      <c r="G704" s="71" t="e">
        <f>#REF!+1</f>
        <v>#REF!</v>
      </c>
      <c r="H704" s="71" t="e">
        <f t="shared" si="1404"/>
        <v>#REF!</v>
      </c>
      <c r="I704" s="71" t="e">
        <f t="shared" si="1405"/>
        <v>#REF!</v>
      </c>
      <c r="J704" s="71" t="e">
        <f t="shared" ref="J704:J706" si="1412">I704+1</f>
        <v>#REF!</v>
      </c>
    </row>
    <row r="705" spans="1:10" hidden="1" x14ac:dyDescent="0.35">
      <c r="A705" s="65">
        <v>48</v>
      </c>
      <c r="B705" s="56" t="s">
        <v>525</v>
      </c>
      <c r="C705" s="46">
        <f t="shared" si="1411"/>
        <v>44152</v>
      </c>
      <c r="D705" s="47">
        <f t="shared" si="1407"/>
        <v>44159</v>
      </c>
      <c r="E705" s="47">
        <f t="shared" si="1403"/>
        <v>44185</v>
      </c>
      <c r="G705" s="47" t="e">
        <f>#REF!+1</f>
        <v>#REF!</v>
      </c>
      <c r="H705" s="47" t="e">
        <f t="shared" si="1404"/>
        <v>#REF!</v>
      </c>
      <c r="I705" s="47" t="e">
        <f t="shared" si="1405"/>
        <v>#REF!</v>
      </c>
      <c r="J705" s="47" t="e">
        <f t="shared" si="1412"/>
        <v>#REF!</v>
      </c>
    </row>
    <row r="706" spans="1:10" hidden="1" x14ac:dyDescent="0.35">
      <c r="A706" s="60">
        <v>49</v>
      </c>
      <c r="B706" s="55" t="s">
        <v>536</v>
      </c>
      <c r="C706" s="128">
        <f t="shared" si="1411"/>
        <v>44159</v>
      </c>
      <c r="D706" s="45">
        <f t="shared" si="1407"/>
        <v>44166</v>
      </c>
      <c r="E706" s="129">
        <f t="shared" si="1403"/>
        <v>44192</v>
      </c>
      <c r="G706" s="45" t="e">
        <f>#REF!+1</f>
        <v>#REF!</v>
      </c>
      <c r="H706" s="129" t="e">
        <f t="shared" si="1404"/>
        <v>#REF!</v>
      </c>
      <c r="I706" s="45" t="e">
        <f t="shared" si="1405"/>
        <v>#REF!</v>
      </c>
      <c r="J706" s="57" t="e">
        <f t="shared" si="1412"/>
        <v>#REF!</v>
      </c>
    </row>
    <row r="707" spans="1:10" hidden="1" x14ac:dyDescent="0.35">
      <c r="A707" s="130">
        <v>50</v>
      </c>
      <c r="B707" s="56" t="s">
        <v>541</v>
      </c>
      <c r="C707" s="127">
        <f t="shared" si="1411"/>
        <v>44166</v>
      </c>
      <c r="D707" s="47">
        <f t="shared" si="1407"/>
        <v>44173</v>
      </c>
      <c r="E707" s="47">
        <f t="shared" ref="E707:E712" si="1413">D707+22</f>
        <v>44195</v>
      </c>
      <c r="G707" s="47">
        <f>E707+27</f>
        <v>44222</v>
      </c>
      <c r="H707" s="47">
        <f t="shared" ref="H707:H715" si="1414">D707+29</f>
        <v>44202</v>
      </c>
      <c r="I707" s="47">
        <f t="shared" ref="I707:I715" si="1415">D707+31</f>
        <v>44204</v>
      </c>
      <c r="J707" s="47">
        <f t="shared" ref="J707:J713" si="1416">D707+32</f>
        <v>44205</v>
      </c>
    </row>
    <row r="708" spans="1:10" hidden="1" x14ac:dyDescent="0.35">
      <c r="A708" s="60">
        <v>51</v>
      </c>
      <c r="B708" s="25" t="s">
        <v>547</v>
      </c>
      <c r="C708" s="133">
        <f>D708-7</f>
        <v>44173</v>
      </c>
      <c r="D708" s="45">
        <f t="shared" si="1407"/>
        <v>44180</v>
      </c>
      <c r="E708" s="45">
        <f t="shared" si="1413"/>
        <v>44202</v>
      </c>
      <c r="G708" s="45">
        <f>E708+27</f>
        <v>44229</v>
      </c>
      <c r="H708" s="45">
        <f t="shared" si="1414"/>
        <v>44209</v>
      </c>
      <c r="I708" s="45">
        <f t="shared" si="1415"/>
        <v>44211</v>
      </c>
      <c r="J708" s="45">
        <f t="shared" si="1416"/>
        <v>44212</v>
      </c>
    </row>
    <row r="709" spans="1:10" hidden="1" x14ac:dyDescent="0.35">
      <c r="A709" s="60">
        <v>52</v>
      </c>
      <c r="B709" s="55" t="s">
        <v>548</v>
      </c>
      <c r="C709" s="128">
        <f>D709-7</f>
        <v>44180</v>
      </c>
      <c r="D709" s="45">
        <f t="shared" si="1407"/>
        <v>44187</v>
      </c>
      <c r="E709" s="129">
        <f t="shared" si="1413"/>
        <v>44209</v>
      </c>
      <c r="G709" s="129">
        <f>E709+27</f>
        <v>44236</v>
      </c>
      <c r="H709" s="45">
        <f t="shared" si="1414"/>
        <v>44216</v>
      </c>
      <c r="I709" s="129">
        <f t="shared" si="1415"/>
        <v>44218</v>
      </c>
      <c r="J709" s="45">
        <f t="shared" si="1416"/>
        <v>44219</v>
      </c>
    </row>
    <row r="710" spans="1:10" hidden="1" x14ac:dyDescent="0.35">
      <c r="A710" s="60">
        <v>53</v>
      </c>
      <c r="B710" s="55" t="s">
        <v>592</v>
      </c>
      <c r="C710" s="128">
        <f>D710-7</f>
        <v>44187</v>
      </c>
      <c r="D710" s="45">
        <f t="shared" si="1407"/>
        <v>44194</v>
      </c>
      <c r="E710" s="129">
        <f t="shared" si="1413"/>
        <v>44216</v>
      </c>
      <c r="G710" s="45">
        <f t="shared" ref="G710:G715" si="1417">D710+27</f>
        <v>44221</v>
      </c>
      <c r="H710" s="45">
        <f t="shared" si="1414"/>
        <v>44223</v>
      </c>
      <c r="I710" s="129">
        <f t="shared" si="1415"/>
        <v>44225</v>
      </c>
      <c r="J710" s="45">
        <f t="shared" si="1416"/>
        <v>44226</v>
      </c>
    </row>
    <row r="711" spans="1:10" hidden="1" x14ac:dyDescent="0.35">
      <c r="A711" s="60">
        <v>1</v>
      </c>
      <c r="B711" s="25" t="s">
        <v>582</v>
      </c>
      <c r="C711" s="133">
        <f>D711-7</f>
        <v>44194</v>
      </c>
      <c r="D711" s="45">
        <f t="shared" si="1407"/>
        <v>44201</v>
      </c>
      <c r="E711" s="45">
        <f t="shared" si="1413"/>
        <v>44223</v>
      </c>
      <c r="G711" s="45">
        <f t="shared" si="1417"/>
        <v>44228</v>
      </c>
      <c r="H711" s="45">
        <f t="shared" si="1414"/>
        <v>44230</v>
      </c>
      <c r="I711" s="45">
        <f t="shared" si="1415"/>
        <v>44232</v>
      </c>
      <c r="J711" s="45">
        <f t="shared" si="1416"/>
        <v>44233</v>
      </c>
    </row>
    <row r="712" spans="1:10" hidden="1" x14ac:dyDescent="0.35">
      <c r="A712" s="60">
        <v>2</v>
      </c>
      <c r="B712" s="25" t="s">
        <v>593</v>
      </c>
      <c r="C712" s="133">
        <f t="shared" ref="C712:C717" si="1418">D712-7</f>
        <v>44201</v>
      </c>
      <c r="D712" s="45">
        <f t="shared" si="1407"/>
        <v>44208</v>
      </c>
      <c r="E712" s="45">
        <f t="shared" si="1413"/>
        <v>44230</v>
      </c>
      <c r="G712" s="45">
        <f t="shared" si="1417"/>
        <v>44235</v>
      </c>
      <c r="H712" s="45">
        <f t="shared" si="1414"/>
        <v>44237</v>
      </c>
      <c r="I712" s="45">
        <f t="shared" si="1415"/>
        <v>44239</v>
      </c>
      <c r="J712" s="45">
        <f t="shared" si="1416"/>
        <v>44240</v>
      </c>
    </row>
    <row r="713" spans="1:10" hidden="1" x14ac:dyDescent="0.35">
      <c r="A713" s="60">
        <v>3</v>
      </c>
      <c r="B713" s="25" t="s">
        <v>598</v>
      </c>
      <c r="C713" s="133">
        <f t="shared" si="1418"/>
        <v>44208</v>
      </c>
      <c r="D713" s="45">
        <f t="shared" si="1407"/>
        <v>44215</v>
      </c>
      <c r="E713" s="45">
        <f>D713+26</f>
        <v>44241</v>
      </c>
      <c r="G713" s="45">
        <f t="shared" si="1417"/>
        <v>44242</v>
      </c>
      <c r="H713" s="45">
        <f t="shared" si="1414"/>
        <v>44244</v>
      </c>
      <c r="I713" s="45">
        <f t="shared" si="1415"/>
        <v>44246</v>
      </c>
      <c r="J713" s="45">
        <f t="shared" si="1416"/>
        <v>44247</v>
      </c>
    </row>
    <row r="714" spans="1:10" hidden="1" x14ac:dyDescent="0.35">
      <c r="A714" s="60">
        <v>4</v>
      </c>
      <c r="B714" s="25" t="s">
        <v>603</v>
      </c>
      <c r="C714" s="133">
        <f t="shared" si="1418"/>
        <v>44215</v>
      </c>
      <c r="D714" s="45">
        <f t="shared" si="1407"/>
        <v>44222</v>
      </c>
      <c r="E714" s="45">
        <f>D714+26</f>
        <v>44248</v>
      </c>
      <c r="G714" s="45">
        <f t="shared" si="1417"/>
        <v>44249</v>
      </c>
      <c r="H714" s="45">
        <f t="shared" si="1414"/>
        <v>44251</v>
      </c>
      <c r="I714" s="45">
        <f t="shared" si="1415"/>
        <v>44253</v>
      </c>
      <c r="J714" s="45">
        <f>D714+33</f>
        <v>44255</v>
      </c>
    </row>
    <row r="715" spans="1:10" hidden="1" x14ac:dyDescent="0.35">
      <c r="A715" s="60">
        <v>5</v>
      </c>
      <c r="B715" s="25" t="s">
        <v>609</v>
      </c>
      <c r="C715" s="133">
        <f t="shared" si="1418"/>
        <v>44222</v>
      </c>
      <c r="D715" s="45">
        <f t="shared" si="1407"/>
        <v>44229</v>
      </c>
      <c r="E715" s="45">
        <f>D715+26</f>
        <v>44255</v>
      </c>
      <c r="G715" s="45">
        <f t="shared" si="1417"/>
        <v>44256</v>
      </c>
      <c r="H715" s="45">
        <f t="shared" si="1414"/>
        <v>44258</v>
      </c>
      <c r="I715" s="45">
        <f t="shared" si="1415"/>
        <v>44260</v>
      </c>
      <c r="J715" s="45">
        <f>D715+33</f>
        <v>44262</v>
      </c>
    </row>
    <row r="716" spans="1:10" hidden="1" x14ac:dyDescent="0.35">
      <c r="A716" s="60">
        <v>6</v>
      </c>
      <c r="B716" s="25" t="s">
        <v>619</v>
      </c>
      <c r="C716" s="133">
        <f t="shared" si="1418"/>
        <v>44231</v>
      </c>
      <c r="D716" s="45">
        <f>D715+9</f>
        <v>44238</v>
      </c>
      <c r="E716" s="45">
        <f>D716+24</f>
        <v>44262</v>
      </c>
      <c r="G716" s="45">
        <f>D716+25</f>
        <v>44263</v>
      </c>
      <c r="H716" s="45">
        <f>D716+27</f>
        <v>44265</v>
      </c>
      <c r="I716" s="45">
        <f>D716+29</f>
        <v>44267</v>
      </c>
      <c r="J716" s="45">
        <f>D716+31</f>
        <v>44269</v>
      </c>
    </row>
    <row r="717" spans="1:10" hidden="1" x14ac:dyDescent="0.35">
      <c r="A717" s="60">
        <v>7</v>
      </c>
      <c r="B717" s="25" t="s">
        <v>625</v>
      </c>
      <c r="C717" s="133">
        <f t="shared" si="1418"/>
        <v>44238</v>
      </c>
      <c r="D717" s="45">
        <f t="shared" si="1407"/>
        <v>44245</v>
      </c>
      <c r="E717" s="45">
        <f>D717+24</f>
        <v>44269</v>
      </c>
      <c r="G717" s="45">
        <f>D717+25</f>
        <v>44270</v>
      </c>
      <c r="H717" s="45">
        <f>D717+27</f>
        <v>44272</v>
      </c>
      <c r="I717" s="45">
        <f>D717+29</f>
        <v>44274</v>
      </c>
      <c r="J717" s="45">
        <f>D717+31</f>
        <v>44276</v>
      </c>
    </row>
    <row r="718" spans="1:10" hidden="1" x14ac:dyDescent="0.35">
      <c r="A718" s="60">
        <v>8</v>
      </c>
      <c r="B718" s="25" t="s">
        <v>631</v>
      </c>
      <c r="C718" s="133">
        <f t="shared" ref="C718:C737" si="1419">D718-7</f>
        <v>44243</v>
      </c>
      <c r="D718" s="45">
        <f>D717+5</f>
        <v>44250</v>
      </c>
      <c r="E718" s="45">
        <f>D718+26</f>
        <v>44276</v>
      </c>
      <c r="G718" s="45">
        <f>D718+27</f>
        <v>44277</v>
      </c>
      <c r="H718" s="45">
        <f>D718+29</f>
        <v>44279</v>
      </c>
      <c r="I718" s="45">
        <f t="shared" ref="I718:I764" si="1420">D718+31</f>
        <v>44281</v>
      </c>
      <c r="J718" s="45">
        <f t="shared" ref="J718:J764" si="1421">D718+33</f>
        <v>44283</v>
      </c>
    </row>
    <row r="719" spans="1:10" hidden="1" x14ac:dyDescent="0.35">
      <c r="A719" s="60">
        <v>9</v>
      </c>
      <c r="B719" s="25" t="s">
        <v>637</v>
      </c>
      <c r="C719" s="133">
        <f t="shared" si="1419"/>
        <v>44250</v>
      </c>
      <c r="D719" s="45">
        <f t="shared" si="1407"/>
        <v>44257</v>
      </c>
      <c r="E719" s="45">
        <f>D719+26</f>
        <v>44283</v>
      </c>
      <c r="G719" s="45">
        <f>D719+27</f>
        <v>44284</v>
      </c>
      <c r="H719" s="45">
        <f>D719+29</f>
        <v>44286</v>
      </c>
      <c r="I719" s="45">
        <f t="shared" si="1420"/>
        <v>44288</v>
      </c>
      <c r="J719" s="45">
        <f t="shared" si="1421"/>
        <v>44290</v>
      </c>
    </row>
    <row r="720" spans="1:10" hidden="1" x14ac:dyDescent="0.35">
      <c r="A720" s="60">
        <v>10</v>
      </c>
      <c r="B720" s="25" t="s">
        <v>642</v>
      </c>
      <c r="C720" s="133">
        <f t="shared" si="1419"/>
        <v>44257</v>
      </c>
      <c r="D720" s="45">
        <f t="shared" si="1407"/>
        <v>44264</v>
      </c>
      <c r="E720" s="45">
        <f t="shared" ref="E720:E753" si="1422">D720+27</f>
        <v>44291</v>
      </c>
      <c r="G720" s="45">
        <f t="shared" ref="G720:G764" si="1423">D720+28</f>
        <v>44292</v>
      </c>
      <c r="H720" s="45">
        <f t="shared" ref="H720:H764" si="1424">D720+30</f>
        <v>44294</v>
      </c>
      <c r="I720" s="45">
        <f t="shared" si="1420"/>
        <v>44295</v>
      </c>
      <c r="J720" s="45">
        <f t="shared" si="1421"/>
        <v>44297</v>
      </c>
    </row>
    <row r="721" spans="1:10" hidden="1" x14ac:dyDescent="0.35">
      <c r="A721" s="60">
        <v>11</v>
      </c>
      <c r="B721" s="25" t="s">
        <v>655</v>
      </c>
      <c r="C721" s="133">
        <f t="shared" si="1419"/>
        <v>44264</v>
      </c>
      <c r="D721" s="45">
        <f t="shared" si="1407"/>
        <v>44271</v>
      </c>
      <c r="E721" s="45">
        <f t="shared" si="1422"/>
        <v>44298</v>
      </c>
      <c r="G721" s="45">
        <f t="shared" si="1423"/>
        <v>44299</v>
      </c>
      <c r="H721" s="45">
        <f t="shared" si="1424"/>
        <v>44301</v>
      </c>
      <c r="I721" s="45">
        <f t="shared" si="1420"/>
        <v>44302</v>
      </c>
      <c r="J721" s="45">
        <f t="shared" si="1421"/>
        <v>44304</v>
      </c>
    </row>
    <row r="722" spans="1:10" hidden="1" x14ac:dyDescent="0.35">
      <c r="A722" s="60">
        <v>12</v>
      </c>
      <c r="B722" s="25" t="s">
        <v>658</v>
      </c>
      <c r="C722" s="133">
        <f t="shared" si="1419"/>
        <v>44271</v>
      </c>
      <c r="D722" s="45">
        <f t="shared" si="1407"/>
        <v>44278</v>
      </c>
      <c r="E722" s="45">
        <f t="shared" si="1422"/>
        <v>44305</v>
      </c>
      <c r="G722" s="45">
        <f t="shared" si="1423"/>
        <v>44306</v>
      </c>
      <c r="H722" s="45">
        <f t="shared" si="1424"/>
        <v>44308</v>
      </c>
      <c r="I722" s="45">
        <f t="shared" si="1420"/>
        <v>44309</v>
      </c>
      <c r="J722" s="45">
        <f t="shared" si="1421"/>
        <v>44311</v>
      </c>
    </row>
    <row r="723" spans="1:10" hidden="1" x14ac:dyDescent="0.35">
      <c r="A723" s="60">
        <v>13</v>
      </c>
      <c r="B723" s="25" t="s">
        <v>663</v>
      </c>
      <c r="C723" s="133">
        <f t="shared" si="1419"/>
        <v>44278</v>
      </c>
      <c r="D723" s="45">
        <f t="shared" si="1407"/>
        <v>44285</v>
      </c>
      <c r="E723" s="45">
        <f t="shared" si="1422"/>
        <v>44312</v>
      </c>
      <c r="G723" s="45">
        <f t="shared" si="1423"/>
        <v>44313</v>
      </c>
      <c r="H723" s="45">
        <f t="shared" si="1424"/>
        <v>44315</v>
      </c>
      <c r="I723" s="45">
        <f t="shared" si="1420"/>
        <v>44316</v>
      </c>
      <c r="J723" s="45">
        <f t="shared" si="1421"/>
        <v>44318</v>
      </c>
    </row>
    <row r="724" spans="1:10" hidden="1" x14ac:dyDescent="0.35">
      <c r="A724" s="130">
        <v>14</v>
      </c>
      <c r="B724" s="28" t="s">
        <v>670</v>
      </c>
      <c r="C724" s="134">
        <f t="shared" si="1419"/>
        <v>44285</v>
      </c>
      <c r="D724" s="47">
        <f t="shared" si="1407"/>
        <v>44292</v>
      </c>
      <c r="E724" s="47">
        <f t="shared" si="1422"/>
        <v>44319</v>
      </c>
      <c r="G724" s="47">
        <f t="shared" si="1423"/>
        <v>44320</v>
      </c>
      <c r="H724" s="47">
        <f t="shared" si="1424"/>
        <v>44322</v>
      </c>
      <c r="I724" s="47">
        <f t="shared" si="1420"/>
        <v>44323</v>
      </c>
      <c r="J724" s="47">
        <f t="shared" si="1421"/>
        <v>44325</v>
      </c>
    </row>
    <row r="725" spans="1:10" hidden="1" x14ac:dyDescent="0.35">
      <c r="A725" s="130">
        <v>15</v>
      </c>
      <c r="B725" s="28" t="s">
        <v>680</v>
      </c>
      <c r="C725" s="134">
        <f t="shared" si="1419"/>
        <v>44292</v>
      </c>
      <c r="D725" s="47">
        <f t="shared" si="1407"/>
        <v>44299</v>
      </c>
      <c r="E725" s="47">
        <f t="shared" si="1422"/>
        <v>44326</v>
      </c>
      <c r="G725" s="47">
        <f t="shared" si="1423"/>
        <v>44327</v>
      </c>
      <c r="H725" s="47">
        <f t="shared" si="1424"/>
        <v>44329</v>
      </c>
      <c r="I725" s="47">
        <f t="shared" si="1420"/>
        <v>44330</v>
      </c>
      <c r="J725" s="47">
        <f t="shared" si="1421"/>
        <v>44332</v>
      </c>
    </row>
    <row r="726" spans="1:10" hidden="1" x14ac:dyDescent="0.35">
      <c r="A726" s="130">
        <v>16</v>
      </c>
      <c r="B726" s="28" t="s">
        <v>686</v>
      </c>
      <c r="C726" s="134">
        <f t="shared" si="1419"/>
        <v>44299</v>
      </c>
      <c r="D726" s="47">
        <f t="shared" si="1407"/>
        <v>44306</v>
      </c>
      <c r="E726" s="47">
        <f t="shared" si="1422"/>
        <v>44333</v>
      </c>
      <c r="G726" s="47">
        <f t="shared" si="1423"/>
        <v>44334</v>
      </c>
      <c r="H726" s="47">
        <f t="shared" si="1424"/>
        <v>44336</v>
      </c>
      <c r="I726" s="47">
        <f t="shared" si="1420"/>
        <v>44337</v>
      </c>
      <c r="J726" s="47">
        <f t="shared" si="1421"/>
        <v>44339</v>
      </c>
    </row>
    <row r="727" spans="1:10" hidden="1" x14ac:dyDescent="0.35">
      <c r="A727" s="130">
        <v>17</v>
      </c>
      <c r="B727" s="28" t="s">
        <v>692</v>
      </c>
      <c r="C727" s="134">
        <f t="shared" si="1419"/>
        <v>44306</v>
      </c>
      <c r="D727" s="47">
        <f t="shared" si="1407"/>
        <v>44313</v>
      </c>
      <c r="E727" s="47">
        <f t="shared" si="1422"/>
        <v>44340</v>
      </c>
      <c r="G727" s="47">
        <f t="shared" si="1423"/>
        <v>44341</v>
      </c>
      <c r="H727" s="47">
        <f t="shared" si="1424"/>
        <v>44343</v>
      </c>
      <c r="I727" s="47">
        <f t="shared" si="1420"/>
        <v>44344</v>
      </c>
      <c r="J727" s="47">
        <f t="shared" si="1421"/>
        <v>44346</v>
      </c>
    </row>
    <row r="728" spans="1:10" hidden="1" x14ac:dyDescent="0.35">
      <c r="A728" s="130">
        <v>18</v>
      </c>
      <c r="B728" s="28" t="s">
        <v>697</v>
      </c>
      <c r="C728" s="134">
        <f t="shared" si="1419"/>
        <v>44313</v>
      </c>
      <c r="D728" s="47">
        <f t="shared" si="1407"/>
        <v>44320</v>
      </c>
      <c r="E728" s="47">
        <f t="shared" si="1422"/>
        <v>44347</v>
      </c>
      <c r="G728" s="47">
        <f t="shared" si="1423"/>
        <v>44348</v>
      </c>
      <c r="H728" s="47">
        <f t="shared" si="1424"/>
        <v>44350</v>
      </c>
      <c r="I728" s="47">
        <f t="shared" si="1420"/>
        <v>44351</v>
      </c>
      <c r="J728" s="47">
        <f t="shared" si="1421"/>
        <v>44353</v>
      </c>
    </row>
    <row r="729" spans="1:10" hidden="1" x14ac:dyDescent="0.35">
      <c r="A729" s="130">
        <v>19</v>
      </c>
      <c r="B729" s="28" t="s">
        <v>707</v>
      </c>
      <c r="C729" s="134">
        <f t="shared" si="1419"/>
        <v>44320</v>
      </c>
      <c r="D729" s="47">
        <f t="shared" si="1407"/>
        <v>44327</v>
      </c>
      <c r="E729" s="47">
        <f t="shared" si="1422"/>
        <v>44354</v>
      </c>
      <c r="G729" s="47">
        <f t="shared" si="1423"/>
        <v>44355</v>
      </c>
      <c r="H729" s="47">
        <f t="shared" si="1424"/>
        <v>44357</v>
      </c>
      <c r="I729" s="47">
        <f t="shared" si="1420"/>
        <v>44358</v>
      </c>
      <c r="J729" s="47">
        <f t="shared" si="1421"/>
        <v>44360</v>
      </c>
    </row>
    <row r="730" spans="1:10" hidden="1" x14ac:dyDescent="0.35">
      <c r="A730" s="60">
        <v>20</v>
      </c>
      <c r="B730" s="25" t="s">
        <v>714</v>
      </c>
      <c r="C730" s="133">
        <f t="shared" si="1419"/>
        <v>44327</v>
      </c>
      <c r="D730" s="45">
        <f t="shared" si="1407"/>
        <v>44334</v>
      </c>
      <c r="E730" s="45">
        <f t="shared" si="1422"/>
        <v>44361</v>
      </c>
      <c r="G730" s="45">
        <f t="shared" si="1423"/>
        <v>44362</v>
      </c>
      <c r="H730" s="45">
        <f t="shared" si="1424"/>
        <v>44364</v>
      </c>
      <c r="I730" s="45">
        <f t="shared" si="1420"/>
        <v>44365</v>
      </c>
      <c r="J730" s="45">
        <f t="shared" si="1421"/>
        <v>44367</v>
      </c>
    </row>
    <row r="731" spans="1:10" hidden="1" x14ac:dyDescent="0.35">
      <c r="A731" s="60">
        <v>21</v>
      </c>
      <c r="B731" s="25" t="s">
        <v>723</v>
      </c>
      <c r="C731" s="133">
        <f t="shared" si="1419"/>
        <v>44334</v>
      </c>
      <c r="D731" s="45">
        <f t="shared" si="1407"/>
        <v>44341</v>
      </c>
      <c r="E731" s="45">
        <f t="shared" si="1422"/>
        <v>44368</v>
      </c>
      <c r="G731" s="45">
        <f t="shared" si="1423"/>
        <v>44369</v>
      </c>
      <c r="H731" s="45">
        <f t="shared" si="1424"/>
        <v>44371</v>
      </c>
      <c r="I731" s="45">
        <f t="shared" si="1420"/>
        <v>44372</v>
      </c>
      <c r="J731" s="45">
        <f t="shared" si="1421"/>
        <v>44374</v>
      </c>
    </row>
    <row r="732" spans="1:10" hidden="1" x14ac:dyDescent="0.35">
      <c r="A732" s="130">
        <v>22</v>
      </c>
      <c r="B732" s="28" t="s">
        <v>753</v>
      </c>
      <c r="C732" s="134">
        <f t="shared" si="1419"/>
        <v>44341</v>
      </c>
      <c r="D732" s="47">
        <f t="shared" si="1407"/>
        <v>44348</v>
      </c>
      <c r="E732" s="47">
        <f t="shared" si="1422"/>
        <v>44375</v>
      </c>
      <c r="G732" s="47">
        <f t="shared" si="1423"/>
        <v>44376</v>
      </c>
      <c r="H732" s="47">
        <f t="shared" si="1424"/>
        <v>44378</v>
      </c>
      <c r="I732" s="47">
        <f t="shared" si="1420"/>
        <v>44379</v>
      </c>
      <c r="J732" s="47">
        <f t="shared" si="1421"/>
        <v>44381</v>
      </c>
    </row>
    <row r="733" spans="1:10" hidden="1" x14ac:dyDescent="0.35">
      <c r="A733" s="130">
        <v>23</v>
      </c>
      <c r="B733" s="28" t="s">
        <v>754</v>
      </c>
      <c r="C733" s="134">
        <f t="shared" si="1419"/>
        <v>44348</v>
      </c>
      <c r="D733" s="47">
        <f t="shared" si="1407"/>
        <v>44355</v>
      </c>
      <c r="E733" s="47">
        <f t="shared" si="1422"/>
        <v>44382</v>
      </c>
      <c r="G733" s="47">
        <f t="shared" si="1423"/>
        <v>44383</v>
      </c>
      <c r="H733" s="47">
        <f t="shared" si="1424"/>
        <v>44385</v>
      </c>
      <c r="I733" s="47">
        <f t="shared" si="1420"/>
        <v>44386</v>
      </c>
      <c r="J733" s="47">
        <f t="shared" si="1421"/>
        <v>44388</v>
      </c>
    </row>
    <row r="734" spans="1:10" hidden="1" x14ac:dyDescent="0.35">
      <c r="A734" s="130">
        <v>24</v>
      </c>
      <c r="B734" s="28" t="s">
        <v>755</v>
      </c>
      <c r="C734" s="134">
        <f t="shared" si="1419"/>
        <v>44356</v>
      </c>
      <c r="D734" s="47">
        <f>D733+8</f>
        <v>44363</v>
      </c>
      <c r="E734" s="47">
        <f t="shared" si="1422"/>
        <v>44390</v>
      </c>
      <c r="G734" s="47">
        <f t="shared" si="1423"/>
        <v>44391</v>
      </c>
      <c r="H734" s="47">
        <f t="shared" si="1424"/>
        <v>44393</v>
      </c>
      <c r="I734" s="47">
        <f t="shared" si="1420"/>
        <v>44394</v>
      </c>
      <c r="J734" s="47">
        <f t="shared" si="1421"/>
        <v>44396</v>
      </c>
    </row>
    <row r="735" spans="1:10" hidden="1" x14ac:dyDescent="0.35">
      <c r="A735" s="130">
        <v>26</v>
      </c>
      <c r="B735" s="28" t="s">
        <v>757</v>
      </c>
      <c r="C735" s="134">
        <f>D735-7</f>
        <v>44369</v>
      </c>
      <c r="D735" s="47">
        <f>D736-2</f>
        <v>44376</v>
      </c>
      <c r="E735" s="47">
        <f t="shared" si="1422"/>
        <v>44403</v>
      </c>
      <c r="G735" s="47">
        <f t="shared" si="1423"/>
        <v>44404</v>
      </c>
      <c r="H735" s="47">
        <f t="shared" si="1424"/>
        <v>44406</v>
      </c>
      <c r="I735" s="47">
        <f t="shared" si="1420"/>
        <v>44407</v>
      </c>
      <c r="J735" s="47">
        <f t="shared" si="1421"/>
        <v>44409</v>
      </c>
    </row>
    <row r="736" spans="1:10" hidden="1" x14ac:dyDescent="0.35">
      <c r="A736" s="130">
        <v>26</v>
      </c>
      <c r="B736" s="28" t="s">
        <v>756</v>
      </c>
      <c r="C736" s="134">
        <f t="shared" si="1419"/>
        <v>44371</v>
      </c>
      <c r="D736" s="47">
        <f>D734+15</f>
        <v>44378</v>
      </c>
      <c r="E736" s="47">
        <f t="shared" si="1422"/>
        <v>44405</v>
      </c>
      <c r="G736" s="47">
        <f t="shared" si="1423"/>
        <v>44406</v>
      </c>
      <c r="H736" s="47">
        <f t="shared" si="1424"/>
        <v>44408</v>
      </c>
      <c r="I736" s="47">
        <f t="shared" si="1420"/>
        <v>44409</v>
      </c>
      <c r="J736" s="47">
        <f t="shared" si="1421"/>
        <v>44411</v>
      </c>
    </row>
    <row r="737" spans="1:10" hidden="1" x14ac:dyDescent="0.35">
      <c r="A737" s="130">
        <v>27</v>
      </c>
      <c r="B737" s="28" t="s">
        <v>763</v>
      </c>
      <c r="C737" s="134">
        <f t="shared" si="1419"/>
        <v>44379</v>
      </c>
      <c r="D737" s="47">
        <f>D735+10</f>
        <v>44386</v>
      </c>
      <c r="E737" s="47">
        <f t="shared" si="1422"/>
        <v>44413</v>
      </c>
      <c r="G737" s="47">
        <f t="shared" si="1423"/>
        <v>44414</v>
      </c>
      <c r="H737" s="47">
        <f t="shared" si="1424"/>
        <v>44416</v>
      </c>
      <c r="I737" s="47">
        <f t="shared" si="1420"/>
        <v>44417</v>
      </c>
      <c r="J737" s="47">
        <f t="shared" si="1421"/>
        <v>44419</v>
      </c>
    </row>
    <row r="738" spans="1:10" hidden="1" x14ac:dyDescent="0.35">
      <c r="A738" s="130">
        <v>28</v>
      </c>
      <c r="B738" s="28" t="s">
        <v>792</v>
      </c>
      <c r="C738" s="134">
        <f t="shared" ref="C738:C766" si="1425">D738-7</f>
        <v>44390</v>
      </c>
      <c r="D738" s="47">
        <f>D737+11</f>
        <v>44397</v>
      </c>
      <c r="E738" s="47">
        <f t="shared" si="1422"/>
        <v>44424</v>
      </c>
      <c r="G738" s="47">
        <f t="shared" si="1423"/>
        <v>44425</v>
      </c>
      <c r="H738" s="47">
        <f t="shared" si="1424"/>
        <v>44427</v>
      </c>
      <c r="I738" s="47">
        <f t="shared" si="1420"/>
        <v>44428</v>
      </c>
      <c r="J738" s="47">
        <f t="shared" si="1421"/>
        <v>44430</v>
      </c>
    </row>
    <row r="739" spans="1:10" hidden="1" x14ac:dyDescent="0.35">
      <c r="A739" s="130">
        <v>29</v>
      </c>
      <c r="B739" s="28" t="s">
        <v>777</v>
      </c>
      <c r="C739" s="134">
        <f t="shared" si="1425"/>
        <v>44395</v>
      </c>
      <c r="D739" s="47">
        <f>D738+5</f>
        <v>44402</v>
      </c>
      <c r="E739" s="47">
        <f t="shared" si="1422"/>
        <v>44429</v>
      </c>
      <c r="G739" s="47">
        <f t="shared" si="1423"/>
        <v>44430</v>
      </c>
      <c r="H739" s="47">
        <f t="shared" si="1424"/>
        <v>44432</v>
      </c>
      <c r="I739" s="47">
        <f t="shared" si="1420"/>
        <v>44433</v>
      </c>
      <c r="J739" s="47">
        <f t="shared" si="1421"/>
        <v>44435</v>
      </c>
    </row>
    <row r="740" spans="1:10" hidden="1" x14ac:dyDescent="0.35">
      <c r="A740" s="60">
        <v>30</v>
      </c>
      <c r="B740" s="25" t="s">
        <v>777</v>
      </c>
      <c r="C740" s="133">
        <f t="shared" si="1425"/>
        <v>44398</v>
      </c>
      <c r="D740" s="45">
        <v>44405</v>
      </c>
      <c r="E740" s="45">
        <f t="shared" si="1422"/>
        <v>44432</v>
      </c>
      <c r="G740" s="45">
        <f t="shared" si="1423"/>
        <v>44433</v>
      </c>
      <c r="H740" s="45">
        <f t="shared" si="1424"/>
        <v>44435</v>
      </c>
      <c r="I740" s="45">
        <f t="shared" si="1420"/>
        <v>44436</v>
      </c>
      <c r="J740" s="45">
        <f t="shared" si="1421"/>
        <v>44438</v>
      </c>
    </row>
    <row r="741" spans="1:10" hidden="1" x14ac:dyDescent="0.35">
      <c r="A741" s="130">
        <v>31</v>
      </c>
      <c r="B741" s="28" t="s">
        <v>793</v>
      </c>
      <c r="C741" s="134">
        <f t="shared" si="1425"/>
        <v>44406</v>
      </c>
      <c r="D741" s="47">
        <v>44413</v>
      </c>
      <c r="E741" s="47">
        <f t="shared" si="1422"/>
        <v>44440</v>
      </c>
      <c r="G741" s="47">
        <f t="shared" si="1423"/>
        <v>44441</v>
      </c>
      <c r="H741" s="47">
        <f t="shared" si="1424"/>
        <v>44443</v>
      </c>
      <c r="I741" s="47">
        <f t="shared" si="1420"/>
        <v>44444</v>
      </c>
      <c r="J741" s="47">
        <f t="shared" si="1421"/>
        <v>44446</v>
      </c>
    </row>
    <row r="742" spans="1:10" hidden="1" x14ac:dyDescent="0.35">
      <c r="A742" s="130">
        <v>32</v>
      </c>
      <c r="B742" s="28" t="s">
        <v>784</v>
      </c>
      <c r="C742" s="134">
        <f t="shared" si="1425"/>
        <v>44412</v>
      </c>
      <c r="D742" s="47">
        <v>44419</v>
      </c>
      <c r="E742" s="47">
        <f t="shared" si="1422"/>
        <v>44446</v>
      </c>
      <c r="G742" s="47">
        <f t="shared" si="1423"/>
        <v>44447</v>
      </c>
      <c r="H742" s="47">
        <f t="shared" si="1424"/>
        <v>44449</v>
      </c>
      <c r="I742" s="47">
        <f t="shared" si="1420"/>
        <v>44450</v>
      </c>
      <c r="J742" s="47">
        <f t="shared" si="1421"/>
        <v>44452</v>
      </c>
    </row>
    <row r="743" spans="1:10" hidden="1" x14ac:dyDescent="0.35">
      <c r="A743" s="130">
        <v>32</v>
      </c>
      <c r="B743" s="28" t="s">
        <v>800</v>
      </c>
      <c r="C743" s="134">
        <f t="shared" si="1425"/>
        <v>44415</v>
      </c>
      <c r="D743" s="47">
        <v>44422</v>
      </c>
      <c r="E743" s="47">
        <f t="shared" si="1422"/>
        <v>44449</v>
      </c>
      <c r="G743" s="47">
        <f t="shared" si="1423"/>
        <v>44450</v>
      </c>
      <c r="H743" s="47">
        <f t="shared" si="1424"/>
        <v>44452</v>
      </c>
      <c r="I743" s="47">
        <f t="shared" si="1420"/>
        <v>44453</v>
      </c>
      <c r="J743" s="47">
        <f t="shared" si="1421"/>
        <v>44455</v>
      </c>
    </row>
    <row r="744" spans="1:10" hidden="1" x14ac:dyDescent="0.35">
      <c r="A744" s="130">
        <v>35</v>
      </c>
      <c r="B744" s="28" t="s">
        <v>807</v>
      </c>
      <c r="C744" s="134">
        <f t="shared" si="1425"/>
        <v>44433</v>
      </c>
      <c r="D744" s="47">
        <v>44440</v>
      </c>
      <c r="E744" s="47">
        <f t="shared" si="1422"/>
        <v>44467</v>
      </c>
      <c r="G744" s="47">
        <f t="shared" si="1423"/>
        <v>44468</v>
      </c>
      <c r="H744" s="47">
        <f t="shared" si="1424"/>
        <v>44470</v>
      </c>
      <c r="I744" s="47">
        <f t="shared" si="1420"/>
        <v>44471</v>
      </c>
      <c r="J744" s="47">
        <f t="shared" si="1421"/>
        <v>44473</v>
      </c>
    </row>
    <row r="745" spans="1:10" hidden="1" x14ac:dyDescent="0.35">
      <c r="A745" s="130">
        <v>35</v>
      </c>
      <c r="B745" s="28" t="s">
        <v>817</v>
      </c>
      <c r="C745" s="134">
        <f t="shared" si="1425"/>
        <v>44435</v>
      </c>
      <c r="D745" s="47">
        <v>44442</v>
      </c>
      <c r="E745" s="47">
        <f t="shared" si="1422"/>
        <v>44469</v>
      </c>
      <c r="G745" s="47">
        <f t="shared" si="1423"/>
        <v>44470</v>
      </c>
      <c r="H745" s="47">
        <f t="shared" si="1424"/>
        <v>44472</v>
      </c>
      <c r="I745" s="47">
        <f t="shared" si="1420"/>
        <v>44473</v>
      </c>
      <c r="J745" s="47">
        <f t="shared" si="1421"/>
        <v>44475</v>
      </c>
    </row>
    <row r="746" spans="1:10" hidden="1" x14ac:dyDescent="0.35">
      <c r="A746" s="130">
        <v>37</v>
      </c>
      <c r="B746" s="28" t="s">
        <v>827</v>
      </c>
      <c r="C746" s="134">
        <f t="shared" si="1425"/>
        <v>44451</v>
      </c>
      <c r="D746" s="47">
        <v>44458</v>
      </c>
      <c r="E746" s="47">
        <f t="shared" si="1422"/>
        <v>44485</v>
      </c>
      <c r="G746" s="47">
        <f t="shared" si="1423"/>
        <v>44486</v>
      </c>
      <c r="H746" s="47">
        <f t="shared" si="1424"/>
        <v>44488</v>
      </c>
      <c r="I746" s="47">
        <f t="shared" si="1420"/>
        <v>44489</v>
      </c>
      <c r="J746" s="47">
        <f t="shared" si="1421"/>
        <v>44491</v>
      </c>
    </row>
    <row r="747" spans="1:10" hidden="1" x14ac:dyDescent="0.35">
      <c r="A747" s="130">
        <v>39</v>
      </c>
      <c r="B747" s="28" t="s">
        <v>833</v>
      </c>
      <c r="C747" s="134">
        <f t="shared" si="1425"/>
        <v>44460</v>
      </c>
      <c r="D747" s="47">
        <v>44467</v>
      </c>
      <c r="E747" s="47">
        <f t="shared" si="1422"/>
        <v>44494</v>
      </c>
      <c r="G747" s="47">
        <f t="shared" si="1423"/>
        <v>44495</v>
      </c>
      <c r="H747" s="47">
        <f t="shared" si="1424"/>
        <v>44497</v>
      </c>
      <c r="I747" s="47">
        <f t="shared" si="1420"/>
        <v>44498</v>
      </c>
      <c r="J747" s="47">
        <f t="shared" si="1421"/>
        <v>44500</v>
      </c>
    </row>
    <row r="748" spans="1:10" hidden="1" x14ac:dyDescent="0.35">
      <c r="A748" s="130">
        <v>39</v>
      </c>
      <c r="B748" s="28" t="s">
        <v>837</v>
      </c>
      <c r="C748" s="134">
        <f t="shared" si="1425"/>
        <v>44461</v>
      </c>
      <c r="D748" s="47">
        <v>44468</v>
      </c>
      <c r="E748" s="47">
        <f t="shared" si="1422"/>
        <v>44495</v>
      </c>
      <c r="G748" s="47">
        <f t="shared" si="1423"/>
        <v>44496</v>
      </c>
      <c r="H748" s="47">
        <f t="shared" si="1424"/>
        <v>44498</v>
      </c>
      <c r="I748" s="47">
        <f t="shared" si="1420"/>
        <v>44499</v>
      </c>
      <c r="J748" s="47">
        <f t="shared" si="1421"/>
        <v>44501</v>
      </c>
    </row>
    <row r="749" spans="1:10" hidden="1" x14ac:dyDescent="0.35">
      <c r="A749" s="130">
        <v>41</v>
      </c>
      <c r="B749" s="28" t="s">
        <v>843</v>
      </c>
      <c r="C749" s="134">
        <f t="shared" si="1425"/>
        <v>44477</v>
      </c>
      <c r="D749" s="47">
        <v>44484</v>
      </c>
      <c r="E749" s="47">
        <f t="shared" si="1422"/>
        <v>44511</v>
      </c>
      <c r="G749" s="47">
        <f t="shared" si="1423"/>
        <v>44512</v>
      </c>
      <c r="H749" s="47">
        <f t="shared" si="1424"/>
        <v>44514</v>
      </c>
      <c r="I749" s="47">
        <f t="shared" si="1420"/>
        <v>44515</v>
      </c>
      <c r="J749" s="47">
        <f t="shared" si="1421"/>
        <v>44517</v>
      </c>
    </row>
    <row r="750" spans="1:10" hidden="1" x14ac:dyDescent="0.35">
      <c r="A750" s="130">
        <v>43</v>
      </c>
      <c r="B750" s="28" t="s">
        <v>858</v>
      </c>
      <c r="C750" s="134">
        <f t="shared" si="1425"/>
        <v>44491</v>
      </c>
      <c r="D750" s="47">
        <f>D749+14</f>
        <v>44498</v>
      </c>
      <c r="E750" s="47">
        <f t="shared" si="1422"/>
        <v>44525</v>
      </c>
      <c r="G750" s="47">
        <f t="shared" si="1423"/>
        <v>44526</v>
      </c>
      <c r="H750" s="47">
        <f t="shared" si="1424"/>
        <v>44528</v>
      </c>
      <c r="I750" s="47">
        <f t="shared" si="1420"/>
        <v>44529</v>
      </c>
      <c r="J750" s="47">
        <f t="shared" si="1421"/>
        <v>44531</v>
      </c>
    </row>
    <row r="751" spans="1:10" hidden="1" x14ac:dyDescent="0.35">
      <c r="A751" s="130">
        <v>43</v>
      </c>
      <c r="B751" s="28" t="s">
        <v>859</v>
      </c>
      <c r="C751" s="134">
        <f t="shared" si="1425"/>
        <v>44497</v>
      </c>
      <c r="D751" s="47">
        <f>D750+6</f>
        <v>44504</v>
      </c>
      <c r="E751" s="47">
        <f t="shared" si="1422"/>
        <v>44531</v>
      </c>
      <c r="G751" s="47">
        <f t="shared" si="1423"/>
        <v>44532</v>
      </c>
      <c r="H751" s="47">
        <f t="shared" si="1424"/>
        <v>44534</v>
      </c>
      <c r="I751" s="47">
        <f t="shared" si="1420"/>
        <v>44535</v>
      </c>
      <c r="J751" s="47">
        <f t="shared" si="1421"/>
        <v>44537</v>
      </c>
    </row>
    <row r="752" spans="1:10" hidden="1" x14ac:dyDescent="0.35">
      <c r="A752" s="130">
        <v>47</v>
      </c>
      <c r="B752" s="28" t="s">
        <v>878</v>
      </c>
      <c r="C752" s="134">
        <f t="shared" si="1425"/>
        <v>44516</v>
      </c>
      <c r="D752" s="47">
        <f>D751+19</f>
        <v>44523</v>
      </c>
      <c r="E752" s="47">
        <f t="shared" si="1422"/>
        <v>44550</v>
      </c>
      <c r="G752" s="47">
        <f t="shared" si="1423"/>
        <v>44551</v>
      </c>
      <c r="H752" s="47">
        <f t="shared" si="1424"/>
        <v>44553</v>
      </c>
      <c r="I752" s="47">
        <f t="shared" si="1420"/>
        <v>44554</v>
      </c>
      <c r="J752" s="47">
        <f t="shared" si="1421"/>
        <v>44556</v>
      </c>
    </row>
    <row r="753" spans="1:10" hidden="1" x14ac:dyDescent="0.35">
      <c r="A753" s="130">
        <v>47</v>
      </c>
      <c r="B753" s="28" t="s">
        <v>872</v>
      </c>
      <c r="C753" s="134">
        <f t="shared" si="1425"/>
        <v>44516</v>
      </c>
      <c r="D753" s="47">
        <f>D752</f>
        <v>44523</v>
      </c>
      <c r="E753" s="47">
        <f t="shared" si="1422"/>
        <v>44550</v>
      </c>
      <c r="G753" s="47">
        <f t="shared" si="1423"/>
        <v>44551</v>
      </c>
      <c r="H753" s="47">
        <f t="shared" si="1424"/>
        <v>44553</v>
      </c>
      <c r="I753" s="47">
        <f t="shared" si="1420"/>
        <v>44554</v>
      </c>
      <c r="J753" s="47">
        <f t="shared" si="1421"/>
        <v>44556</v>
      </c>
    </row>
    <row r="754" spans="1:10" hidden="1" x14ac:dyDescent="0.35">
      <c r="A754" s="153">
        <v>49</v>
      </c>
      <c r="B754" s="15" t="s">
        <v>903</v>
      </c>
      <c r="C754" s="154">
        <f t="shared" si="1425"/>
        <v>44531</v>
      </c>
      <c r="D754" s="155">
        <f>D753+15</f>
        <v>44538</v>
      </c>
      <c r="E754" s="155">
        <f>D754+22</f>
        <v>44560</v>
      </c>
      <c r="G754" s="155">
        <f t="shared" si="1423"/>
        <v>44566</v>
      </c>
      <c r="H754" s="155">
        <f t="shared" si="1424"/>
        <v>44568</v>
      </c>
      <c r="I754" s="155">
        <f t="shared" si="1420"/>
        <v>44569</v>
      </c>
      <c r="J754" s="155">
        <f t="shared" si="1421"/>
        <v>44571</v>
      </c>
    </row>
    <row r="755" spans="1:10" hidden="1" x14ac:dyDescent="0.35">
      <c r="A755" s="153">
        <v>51</v>
      </c>
      <c r="B755" s="15" t="s">
        <v>904</v>
      </c>
      <c r="C755" s="154">
        <f t="shared" si="1425"/>
        <v>44543</v>
      </c>
      <c r="D755" s="155">
        <f>D754+12</f>
        <v>44550</v>
      </c>
      <c r="E755" s="155">
        <f>D755+22</f>
        <v>44572</v>
      </c>
      <c r="G755" s="155">
        <f t="shared" si="1423"/>
        <v>44578</v>
      </c>
      <c r="H755" s="155">
        <f t="shared" si="1424"/>
        <v>44580</v>
      </c>
      <c r="I755" s="155">
        <f t="shared" si="1420"/>
        <v>44581</v>
      </c>
      <c r="J755" s="155">
        <f t="shared" si="1421"/>
        <v>44583</v>
      </c>
    </row>
    <row r="756" spans="1:10" hidden="1" x14ac:dyDescent="0.35">
      <c r="A756" s="153">
        <v>52</v>
      </c>
      <c r="B756" s="15" t="s">
        <v>905</v>
      </c>
      <c r="C756" s="154">
        <f t="shared" si="1425"/>
        <v>44548</v>
      </c>
      <c r="D756" s="155">
        <f>D755+5</f>
        <v>44555</v>
      </c>
      <c r="E756" s="155">
        <f>D756+22</f>
        <v>44577</v>
      </c>
      <c r="G756" s="155">
        <f t="shared" si="1423"/>
        <v>44583</v>
      </c>
      <c r="H756" s="155">
        <f t="shared" si="1424"/>
        <v>44585</v>
      </c>
      <c r="I756" s="155">
        <f t="shared" si="1420"/>
        <v>44586</v>
      </c>
      <c r="J756" s="155">
        <f t="shared" si="1421"/>
        <v>44588</v>
      </c>
    </row>
    <row r="757" spans="1:10" hidden="1" x14ac:dyDescent="0.35">
      <c r="A757" s="159">
        <v>1</v>
      </c>
      <c r="B757" s="1" t="s">
        <v>900</v>
      </c>
      <c r="C757" s="161">
        <f t="shared" si="1425"/>
        <v>44560</v>
      </c>
      <c r="D757" s="160">
        <v>44567</v>
      </c>
      <c r="E757" s="171">
        <f t="shared" ref="E757:E764" si="1426">D757+26</f>
        <v>44593</v>
      </c>
      <c r="G757" s="160">
        <f t="shared" si="1423"/>
        <v>44595</v>
      </c>
      <c r="H757" s="160">
        <f t="shared" si="1424"/>
        <v>44597</v>
      </c>
      <c r="I757" s="160">
        <f t="shared" si="1420"/>
        <v>44598</v>
      </c>
      <c r="J757" s="160">
        <f t="shared" si="1421"/>
        <v>44600</v>
      </c>
    </row>
    <row r="758" spans="1:10" hidden="1" x14ac:dyDescent="0.35">
      <c r="A758" s="159">
        <v>2</v>
      </c>
      <c r="B758" s="1" t="s">
        <v>944</v>
      </c>
      <c r="C758" s="161">
        <f t="shared" si="1425"/>
        <v>44566</v>
      </c>
      <c r="D758" s="160">
        <f>D757+6</f>
        <v>44573</v>
      </c>
      <c r="E758" s="160">
        <f t="shared" si="1426"/>
        <v>44599</v>
      </c>
      <c r="G758" s="160">
        <f t="shared" si="1423"/>
        <v>44601</v>
      </c>
      <c r="H758" s="160">
        <f t="shared" si="1424"/>
        <v>44603</v>
      </c>
      <c r="I758" s="160">
        <f t="shared" si="1420"/>
        <v>44604</v>
      </c>
      <c r="J758" s="160">
        <f t="shared" si="1421"/>
        <v>44606</v>
      </c>
    </row>
    <row r="759" spans="1:10" hidden="1" x14ac:dyDescent="0.35">
      <c r="A759" s="159">
        <v>3</v>
      </c>
      <c r="B759" s="1" t="s">
        <v>943</v>
      </c>
      <c r="C759" s="161">
        <f t="shared" si="1425"/>
        <v>44573</v>
      </c>
      <c r="D759" s="160">
        <f>D758+7</f>
        <v>44580</v>
      </c>
      <c r="E759" s="160">
        <f t="shared" si="1426"/>
        <v>44606</v>
      </c>
      <c r="G759" s="160">
        <f t="shared" si="1423"/>
        <v>44608</v>
      </c>
      <c r="H759" s="160">
        <f t="shared" si="1424"/>
        <v>44610</v>
      </c>
      <c r="I759" s="160">
        <f t="shared" si="1420"/>
        <v>44611</v>
      </c>
      <c r="J759" s="160">
        <f t="shared" si="1421"/>
        <v>44613</v>
      </c>
    </row>
    <row r="760" spans="1:10" hidden="1" x14ac:dyDescent="0.35">
      <c r="A760" s="159">
        <v>4</v>
      </c>
      <c r="B760" s="1" t="s">
        <v>949</v>
      </c>
      <c r="C760" s="161">
        <f t="shared" si="1425"/>
        <v>44580</v>
      </c>
      <c r="D760" s="160">
        <f>D759+7</f>
        <v>44587</v>
      </c>
      <c r="E760" s="160">
        <f t="shared" si="1426"/>
        <v>44613</v>
      </c>
      <c r="G760" s="160">
        <f t="shared" si="1423"/>
        <v>44615</v>
      </c>
      <c r="H760" s="160">
        <f t="shared" si="1424"/>
        <v>44617</v>
      </c>
      <c r="I760" s="160">
        <f t="shared" si="1420"/>
        <v>44618</v>
      </c>
      <c r="J760" s="160">
        <f t="shared" si="1421"/>
        <v>44620</v>
      </c>
    </row>
    <row r="761" spans="1:10" hidden="1" x14ac:dyDescent="0.35">
      <c r="A761" s="169">
        <v>5</v>
      </c>
      <c r="B761" s="14" t="s">
        <v>952</v>
      </c>
      <c r="C761" s="173">
        <f t="shared" si="1425"/>
        <v>44589</v>
      </c>
      <c r="D761" s="171">
        <f>D760+9</f>
        <v>44596</v>
      </c>
      <c r="E761" s="171">
        <f t="shared" si="1426"/>
        <v>44622</v>
      </c>
      <c r="G761" s="171">
        <f t="shared" si="1423"/>
        <v>44624</v>
      </c>
      <c r="H761" s="171">
        <f t="shared" si="1424"/>
        <v>44626</v>
      </c>
      <c r="I761" s="171">
        <f t="shared" si="1420"/>
        <v>44627</v>
      </c>
      <c r="J761" s="171">
        <f t="shared" si="1421"/>
        <v>44629</v>
      </c>
    </row>
    <row r="762" spans="1:10" hidden="1" x14ac:dyDescent="0.35">
      <c r="A762" s="175">
        <v>6</v>
      </c>
      <c r="B762" s="14" t="s">
        <v>958</v>
      </c>
      <c r="C762" s="173">
        <f t="shared" si="1425"/>
        <v>44595</v>
      </c>
      <c r="D762" s="171">
        <f>D761+6</f>
        <v>44602</v>
      </c>
      <c r="E762" s="171">
        <f t="shared" si="1426"/>
        <v>44628</v>
      </c>
      <c r="G762" s="171">
        <f t="shared" si="1423"/>
        <v>44630</v>
      </c>
      <c r="H762" s="171">
        <f t="shared" si="1424"/>
        <v>44632</v>
      </c>
      <c r="I762" s="171">
        <f t="shared" si="1420"/>
        <v>44633</v>
      </c>
      <c r="J762" s="171">
        <f t="shared" si="1421"/>
        <v>44635</v>
      </c>
    </row>
    <row r="763" spans="1:10" hidden="1" x14ac:dyDescent="0.35">
      <c r="A763" s="172">
        <v>7</v>
      </c>
      <c r="B763" s="1" t="s">
        <v>963</v>
      </c>
      <c r="C763" s="161">
        <f t="shared" si="1425"/>
        <v>44600</v>
      </c>
      <c r="D763" s="160">
        <f>D762+5</f>
        <v>44607</v>
      </c>
      <c r="E763" s="160">
        <f t="shared" si="1426"/>
        <v>44633</v>
      </c>
      <c r="G763" s="160">
        <f t="shared" si="1423"/>
        <v>44635</v>
      </c>
      <c r="H763" s="160">
        <f t="shared" si="1424"/>
        <v>44637</v>
      </c>
      <c r="I763" s="160">
        <f t="shared" si="1420"/>
        <v>44638</v>
      </c>
      <c r="J763" s="160">
        <f t="shared" si="1421"/>
        <v>44640</v>
      </c>
    </row>
    <row r="764" spans="1:10" hidden="1" x14ac:dyDescent="0.35">
      <c r="A764" s="169">
        <v>8</v>
      </c>
      <c r="B764" s="14" t="s">
        <v>964</v>
      </c>
      <c r="C764" s="173">
        <f t="shared" si="1425"/>
        <v>44607</v>
      </c>
      <c r="D764" s="171">
        <f>D763+7</f>
        <v>44614</v>
      </c>
      <c r="E764" s="171">
        <f t="shared" si="1426"/>
        <v>44640</v>
      </c>
      <c r="G764" s="171">
        <f t="shared" si="1423"/>
        <v>44642</v>
      </c>
      <c r="H764" s="171">
        <f t="shared" si="1424"/>
        <v>44644</v>
      </c>
      <c r="I764" s="171">
        <f t="shared" si="1420"/>
        <v>44645</v>
      </c>
      <c r="J764" s="171">
        <f t="shared" si="1421"/>
        <v>44647</v>
      </c>
    </row>
    <row r="765" spans="1:10" hidden="1" x14ac:dyDescent="0.35">
      <c r="A765" s="169">
        <v>9</v>
      </c>
      <c r="B765" s="14" t="s">
        <v>33</v>
      </c>
      <c r="C765" s="173"/>
      <c r="D765" s="171"/>
      <c r="E765" s="171"/>
      <c r="G765" s="171"/>
      <c r="H765" s="171"/>
      <c r="I765" s="171"/>
      <c r="J765" s="171"/>
    </row>
    <row r="766" spans="1:10" hidden="1" x14ac:dyDescent="0.35">
      <c r="A766" s="60">
        <v>10</v>
      </c>
      <c r="B766" s="25" t="s">
        <v>975</v>
      </c>
      <c r="C766" s="133">
        <f t="shared" si="1425"/>
        <v>44621</v>
      </c>
      <c r="D766" s="67">
        <f>D764+14</f>
        <v>44628</v>
      </c>
      <c r="E766" s="45">
        <f>D766+26</f>
        <v>44654</v>
      </c>
      <c r="G766" s="45">
        <f t="shared" ref="G766:G778" si="1427">D766+28</f>
        <v>44656</v>
      </c>
      <c r="H766" s="45">
        <f t="shared" ref="H766:H778" si="1428">D766+30</f>
        <v>44658</v>
      </c>
      <c r="I766" s="45">
        <f t="shared" ref="I766:I778" si="1429">D766+31</f>
        <v>44659</v>
      </c>
      <c r="J766" s="45">
        <f t="shared" ref="J766:J778" si="1430">D766+33</f>
        <v>44661</v>
      </c>
    </row>
    <row r="767" spans="1:10" hidden="1" x14ac:dyDescent="0.35">
      <c r="A767" s="60">
        <v>11</v>
      </c>
      <c r="B767" s="25" t="s">
        <v>1011</v>
      </c>
      <c r="C767" s="133">
        <f t="shared" ref="C767:C773" si="1431">D767-7</f>
        <v>44628</v>
      </c>
      <c r="D767" s="67">
        <f t="shared" ref="D767:D772" si="1432">D766+7</f>
        <v>44635</v>
      </c>
      <c r="E767" s="45" t="s">
        <v>326</v>
      </c>
      <c r="G767" s="45">
        <f t="shared" si="1427"/>
        <v>44663</v>
      </c>
      <c r="H767" s="45">
        <f t="shared" si="1428"/>
        <v>44665</v>
      </c>
      <c r="I767" s="45">
        <f t="shared" si="1429"/>
        <v>44666</v>
      </c>
      <c r="J767" s="45">
        <f t="shared" si="1430"/>
        <v>44668</v>
      </c>
    </row>
    <row r="768" spans="1:10" hidden="1" x14ac:dyDescent="0.35">
      <c r="A768" s="68">
        <v>12</v>
      </c>
      <c r="B768" s="10" t="s">
        <v>1000</v>
      </c>
      <c r="C768" s="133">
        <f t="shared" si="1431"/>
        <v>44635</v>
      </c>
      <c r="D768" s="45">
        <f t="shared" si="1432"/>
        <v>44642</v>
      </c>
      <c r="E768" s="45">
        <f t="shared" ref="E768:E778" si="1433">D768+26</f>
        <v>44668</v>
      </c>
      <c r="G768" s="45">
        <f t="shared" si="1427"/>
        <v>44670</v>
      </c>
      <c r="H768" s="45">
        <f t="shared" si="1428"/>
        <v>44672</v>
      </c>
      <c r="I768" s="45">
        <f t="shared" si="1429"/>
        <v>44673</v>
      </c>
      <c r="J768" s="45">
        <f t="shared" si="1430"/>
        <v>44675</v>
      </c>
    </row>
    <row r="769" spans="1:10" hidden="1" x14ac:dyDescent="0.35">
      <c r="A769" s="60">
        <v>13</v>
      </c>
      <c r="B769" s="180" t="s">
        <v>1000</v>
      </c>
      <c r="C769" s="181">
        <f t="shared" si="1431"/>
        <v>44642</v>
      </c>
      <c r="D769" s="182">
        <f t="shared" si="1432"/>
        <v>44649</v>
      </c>
      <c r="E769" s="182">
        <f t="shared" si="1433"/>
        <v>44675</v>
      </c>
      <c r="G769" s="182">
        <f t="shared" si="1427"/>
        <v>44677</v>
      </c>
      <c r="H769" s="182">
        <f t="shared" si="1428"/>
        <v>44679</v>
      </c>
      <c r="I769" s="182">
        <f t="shared" si="1429"/>
        <v>44680</v>
      </c>
      <c r="J769" s="182">
        <f t="shared" si="1430"/>
        <v>44682</v>
      </c>
    </row>
    <row r="770" spans="1:10" hidden="1" x14ac:dyDescent="0.35">
      <c r="A770" s="60">
        <v>14</v>
      </c>
      <c r="B770" s="25" t="s">
        <v>1012</v>
      </c>
      <c r="C770" s="133">
        <f t="shared" si="1431"/>
        <v>44649</v>
      </c>
      <c r="D770" s="45">
        <f t="shared" si="1432"/>
        <v>44656</v>
      </c>
      <c r="E770" s="45">
        <f t="shared" si="1433"/>
        <v>44682</v>
      </c>
      <c r="G770" s="45">
        <f t="shared" si="1427"/>
        <v>44684</v>
      </c>
      <c r="H770" s="45">
        <f t="shared" si="1428"/>
        <v>44686</v>
      </c>
      <c r="I770" s="45">
        <f t="shared" si="1429"/>
        <v>44687</v>
      </c>
      <c r="J770" s="45">
        <f t="shared" si="1430"/>
        <v>44689</v>
      </c>
    </row>
    <row r="771" spans="1:10" hidden="1" x14ac:dyDescent="0.35">
      <c r="A771" s="130">
        <v>14</v>
      </c>
      <c r="B771" s="28" t="s">
        <v>1018</v>
      </c>
      <c r="C771" s="134">
        <f t="shared" si="1431"/>
        <v>44651</v>
      </c>
      <c r="D771" s="47">
        <f>D770+2</f>
        <v>44658</v>
      </c>
      <c r="E771" s="47">
        <f t="shared" si="1433"/>
        <v>44684</v>
      </c>
      <c r="G771" s="47">
        <f t="shared" si="1427"/>
        <v>44686</v>
      </c>
      <c r="H771" s="47">
        <f t="shared" si="1428"/>
        <v>44688</v>
      </c>
      <c r="I771" s="47">
        <f t="shared" si="1429"/>
        <v>44689</v>
      </c>
      <c r="J771" s="47">
        <f t="shared" si="1430"/>
        <v>44691</v>
      </c>
    </row>
    <row r="772" spans="1:10" hidden="1" x14ac:dyDescent="0.35">
      <c r="A772" s="130">
        <v>16</v>
      </c>
      <c r="B772" s="183" t="s">
        <v>1024</v>
      </c>
      <c r="C772" s="184">
        <f t="shared" si="1431"/>
        <v>44658</v>
      </c>
      <c r="D772" s="73">
        <f t="shared" si="1432"/>
        <v>44665</v>
      </c>
      <c r="E772" s="73">
        <f t="shared" si="1433"/>
        <v>44691</v>
      </c>
      <c r="G772" s="73">
        <f t="shared" si="1427"/>
        <v>44693</v>
      </c>
      <c r="H772" s="73">
        <f t="shared" si="1428"/>
        <v>44695</v>
      </c>
      <c r="I772" s="73">
        <f t="shared" si="1429"/>
        <v>44696</v>
      </c>
      <c r="J772" s="73">
        <f t="shared" si="1430"/>
        <v>44698</v>
      </c>
    </row>
    <row r="773" spans="1:10" hidden="1" x14ac:dyDescent="0.35">
      <c r="A773" s="60">
        <v>17</v>
      </c>
      <c r="B773" s="25" t="s">
        <v>1024</v>
      </c>
      <c r="C773" s="133">
        <f t="shared" si="1431"/>
        <v>44671</v>
      </c>
      <c r="D773" s="45">
        <v>44678</v>
      </c>
      <c r="E773" s="45">
        <f t="shared" si="1433"/>
        <v>44704</v>
      </c>
      <c r="G773" s="45">
        <f t="shared" si="1427"/>
        <v>44706</v>
      </c>
      <c r="H773" s="45">
        <f t="shared" si="1428"/>
        <v>44708</v>
      </c>
      <c r="I773" s="45">
        <f t="shared" si="1429"/>
        <v>44709</v>
      </c>
      <c r="J773" s="45">
        <f t="shared" si="1430"/>
        <v>44711</v>
      </c>
    </row>
    <row r="774" spans="1:10" hidden="1" x14ac:dyDescent="0.35">
      <c r="A774" s="130">
        <v>17</v>
      </c>
      <c r="B774" s="28" t="s">
        <v>1039</v>
      </c>
      <c r="C774" s="134">
        <f>D774-7</f>
        <v>44673</v>
      </c>
      <c r="D774" s="47">
        <v>44680</v>
      </c>
      <c r="E774" s="47">
        <f t="shared" si="1433"/>
        <v>44706</v>
      </c>
      <c r="G774" s="47">
        <f t="shared" si="1427"/>
        <v>44708</v>
      </c>
      <c r="H774" s="47">
        <f t="shared" si="1428"/>
        <v>44710</v>
      </c>
      <c r="I774" s="47">
        <f t="shared" si="1429"/>
        <v>44711</v>
      </c>
      <c r="J774" s="47">
        <f t="shared" si="1430"/>
        <v>44713</v>
      </c>
    </row>
    <row r="775" spans="1:10" hidden="1" x14ac:dyDescent="0.35">
      <c r="A775" s="60">
        <v>18</v>
      </c>
      <c r="B775" s="25" t="s">
        <v>1056</v>
      </c>
      <c r="C775" s="133">
        <f>D775-7</f>
        <v>44678</v>
      </c>
      <c r="D775" s="45">
        <f>D774+5</f>
        <v>44685</v>
      </c>
      <c r="E775" s="45">
        <f t="shared" si="1433"/>
        <v>44711</v>
      </c>
      <c r="G775" s="45">
        <f t="shared" si="1427"/>
        <v>44713</v>
      </c>
      <c r="H775" s="45">
        <f t="shared" si="1428"/>
        <v>44715</v>
      </c>
      <c r="I775" s="45">
        <f t="shared" si="1429"/>
        <v>44716</v>
      </c>
      <c r="J775" s="45">
        <f t="shared" si="1430"/>
        <v>44718</v>
      </c>
    </row>
    <row r="776" spans="1:10" hidden="1" x14ac:dyDescent="0.35">
      <c r="A776" s="130">
        <v>18</v>
      </c>
      <c r="B776" s="28" t="s">
        <v>1062</v>
      </c>
      <c r="C776" s="134">
        <f>D776-7</f>
        <v>44682</v>
      </c>
      <c r="D776" s="47">
        <v>44689</v>
      </c>
      <c r="E776" s="47">
        <f t="shared" si="1433"/>
        <v>44715</v>
      </c>
      <c r="G776" s="47">
        <f t="shared" si="1427"/>
        <v>44717</v>
      </c>
      <c r="H776" s="47">
        <f t="shared" si="1428"/>
        <v>44719</v>
      </c>
      <c r="I776" s="47">
        <f t="shared" si="1429"/>
        <v>44720</v>
      </c>
      <c r="J776" s="47">
        <f t="shared" si="1430"/>
        <v>44722</v>
      </c>
    </row>
    <row r="777" spans="1:10" hidden="1" x14ac:dyDescent="0.35">
      <c r="A777" s="60">
        <v>20</v>
      </c>
      <c r="B777" s="25" t="s">
        <v>1067</v>
      </c>
      <c r="C777" s="133">
        <f>D777-7</f>
        <v>44693</v>
      </c>
      <c r="D777" s="45">
        <v>44700</v>
      </c>
      <c r="E777" s="45">
        <f t="shared" si="1433"/>
        <v>44726</v>
      </c>
      <c r="G777" s="45">
        <f t="shared" si="1427"/>
        <v>44728</v>
      </c>
      <c r="H777" s="45">
        <f t="shared" si="1428"/>
        <v>44730</v>
      </c>
      <c r="I777" s="45">
        <f t="shared" si="1429"/>
        <v>44731</v>
      </c>
      <c r="J777" s="45">
        <f t="shared" si="1430"/>
        <v>44733</v>
      </c>
    </row>
    <row r="778" spans="1:10" hidden="1" x14ac:dyDescent="0.35">
      <c r="A778" s="60">
        <v>21</v>
      </c>
      <c r="B778" s="25" t="s">
        <v>1073</v>
      </c>
      <c r="C778" s="133">
        <f>D778-7</f>
        <v>44700</v>
      </c>
      <c r="D778" s="67">
        <f>D777+7</f>
        <v>44707</v>
      </c>
      <c r="E778" s="45">
        <f t="shared" si="1433"/>
        <v>44733</v>
      </c>
      <c r="G778" s="45">
        <f t="shared" si="1427"/>
        <v>44735</v>
      </c>
      <c r="H778" s="45">
        <f t="shared" si="1428"/>
        <v>44737</v>
      </c>
      <c r="I778" s="45">
        <f t="shared" si="1429"/>
        <v>44738</v>
      </c>
      <c r="J778" s="45">
        <f t="shared" si="1430"/>
        <v>44740</v>
      </c>
    </row>
    <row r="779" spans="1:10" hidden="1" x14ac:dyDescent="0.35">
      <c r="A779" s="130">
        <v>22</v>
      </c>
      <c r="B779" s="28" t="s">
        <v>116</v>
      </c>
      <c r="C779" s="134"/>
      <c r="D779" s="66"/>
      <c r="E779" s="47"/>
      <c r="G779" s="47"/>
      <c r="H779" s="47"/>
      <c r="I779" s="47"/>
      <c r="J779" s="47"/>
    </row>
    <row r="780" spans="1:10" hidden="1" x14ac:dyDescent="0.35">
      <c r="A780" s="60">
        <v>23</v>
      </c>
      <c r="B780" s="25" t="s">
        <v>116</v>
      </c>
      <c r="C780" s="133"/>
      <c r="D780" s="45"/>
      <c r="E780" s="45"/>
      <c r="G780" s="45"/>
      <c r="H780" s="45"/>
      <c r="I780" s="45"/>
      <c r="J780" s="45"/>
    </row>
    <row r="781" spans="1:10" hidden="1" x14ac:dyDescent="0.35">
      <c r="A781" s="60">
        <v>24</v>
      </c>
      <c r="B781" s="25" t="s">
        <v>1100</v>
      </c>
      <c r="C781" s="133">
        <f t="shared" ref="C781:C787" si="1434">D781-7</f>
        <v>44723</v>
      </c>
      <c r="D781" s="45">
        <v>44730</v>
      </c>
      <c r="E781" s="45">
        <f t="shared" ref="E781:E786" si="1435">E778+26</f>
        <v>44759</v>
      </c>
      <c r="G781" s="45">
        <f t="shared" ref="G781:G797" si="1436">D781+28</f>
        <v>44758</v>
      </c>
      <c r="H781" s="45">
        <f t="shared" ref="H781:H797" si="1437">D781+30</f>
        <v>44760</v>
      </c>
      <c r="I781" s="45">
        <f t="shared" ref="I781:I797" si="1438">D781+31</f>
        <v>44761</v>
      </c>
      <c r="J781" s="45">
        <f t="shared" ref="J781:J797" si="1439">D781+33</f>
        <v>44763</v>
      </c>
    </row>
    <row r="782" spans="1:10" hidden="1" x14ac:dyDescent="0.35">
      <c r="A782" s="130">
        <v>25</v>
      </c>
      <c r="B782" s="28" t="s">
        <v>1107</v>
      </c>
      <c r="C782" s="134">
        <f t="shared" si="1434"/>
        <v>44726</v>
      </c>
      <c r="D782" s="47">
        <f>D781+3</f>
        <v>44733</v>
      </c>
      <c r="E782" s="47">
        <f t="shared" si="1435"/>
        <v>26</v>
      </c>
      <c r="G782" s="47">
        <f t="shared" si="1436"/>
        <v>44761</v>
      </c>
      <c r="H782" s="47">
        <f t="shared" si="1437"/>
        <v>44763</v>
      </c>
      <c r="I782" s="47">
        <f t="shared" si="1438"/>
        <v>44764</v>
      </c>
      <c r="J782" s="47">
        <f t="shared" si="1439"/>
        <v>44766</v>
      </c>
    </row>
    <row r="783" spans="1:10" hidden="1" x14ac:dyDescent="0.35">
      <c r="A783" s="60">
        <v>26</v>
      </c>
      <c r="B783" s="25" t="s">
        <v>1108</v>
      </c>
      <c r="C783" s="133">
        <f t="shared" si="1434"/>
        <v>44730</v>
      </c>
      <c r="D783" s="45">
        <f>D782+4</f>
        <v>44737</v>
      </c>
      <c r="E783" s="45">
        <f t="shared" si="1435"/>
        <v>26</v>
      </c>
      <c r="G783" s="45">
        <f t="shared" si="1436"/>
        <v>44765</v>
      </c>
      <c r="H783" s="45">
        <f t="shared" si="1437"/>
        <v>44767</v>
      </c>
      <c r="I783" s="45">
        <f t="shared" si="1438"/>
        <v>44768</v>
      </c>
      <c r="J783" s="45">
        <f t="shared" si="1439"/>
        <v>44770</v>
      </c>
    </row>
    <row r="784" spans="1:10" hidden="1" x14ac:dyDescent="0.35">
      <c r="A784" s="60">
        <v>27</v>
      </c>
      <c r="B784" s="25" t="s">
        <v>1138</v>
      </c>
      <c r="C784" s="133">
        <f t="shared" si="1434"/>
        <v>44739</v>
      </c>
      <c r="D784" s="45">
        <v>44746</v>
      </c>
      <c r="E784" s="45">
        <f t="shared" si="1435"/>
        <v>44785</v>
      </c>
      <c r="G784" s="45">
        <f t="shared" si="1436"/>
        <v>44774</v>
      </c>
      <c r="H784" s="45">
        <f t="shared" si="1437"/>
        <v>44776</v>
      </c>
      <c r="I784" s="45">
        <f t="shared" si="1438"/>
        <v>44777</v>
      </c>
      <c r="J784" s="45">
        <f t="shared" si="1439"/>
        <v>44779</v>
      </c>
    </row>
    <row r="785" spans="1:10" hidden="1" x14ac:dyDescent="0.35">
      <c r="A785" s="130">
        <v>27</v>
      </c>
      <c r="B785" s="28" t="s">
        <v>1113</v>
      </c>
      <c r="C785" s="134">
        <f t="shared" si="1434"/>
        <v>44743</v>
      </c>
      <c r="D785" s="47">
        <v>44750</v>
      </c>
      <c r="E785" s="47">
        <f t="shared" si="1435"/>
        <v>52</v>
      </c>
      <c r="G785" s="47">
        <f t="shared" si="1436"/>
        <v>44778</v>
      </c>
      <c r="H785" s="47">
        <f t="shared" si="1437"/>
        <v>44780</v>
      </c>
      <c r="I785" s="47">
        <f t="shared" si="1438"/>
        <v>44781</v>
      </c>
      <c r="J785" s="47">
        <f t="shared" si="1439"/>
        <v>44783</v>
      </c>
    </row>
    <row r="786" spans="1:10" hidden="1" x14ac:dyDescent="0.35">
      <c r="A786" s="130">
        <v>28</v>
      </c>
      <c r="B786" s="28" t="s">
        <v>33</v>
      </c>
      <c r="C786" s="184">
        <f t="shared" si="1434"/>
        <v>44744</v>
      </c>
      <c r="D786" s="73">
        <v>44751</v>
      </c>
      <c r="E786" s="73">
        <f t="shared" si="1435"/>
        <v>52</v>
      </c>
      <c r="G786" s="73">
        <f t="shared" si="1436"/>
        <v>44779</v>
      </c>
      <c r="H786" s="73">
        <f t="shared" si="1437"/>
        <v>44781</v>
      </c>
      <c r="I786" s="73">
        <f t="shared" si="1438"/>
        <v>44782</v>
      </c>
      <c r="J786" s="73">
        <f t="shared" si="1439"/>
        <v>44784</v>
      </c>
    </row>
    <row r="787" spans="1:10" hidden="1" x14ac:dyDescent="0.35">
      <c r="A787" s="60">
        <v>29</v>
      </c>
      <c r="B787" s="25" t="s">
        <v>1127</v>
      </c>
      <c r="C787" s="133">
        <f t="shared" si="1434"/>
        <v>44758</v>
      </c>
      <c r="D787" s="45">
        <v>44765</v>
      </c>
      <c r="E787" s="45">
        <f t="shared" ref="E787:E797" si="1440">D787+26</f>
        <v>44791</v>
      </c>
      <c r="G787" s="45">
        <f t="shared" si="1436"/>
        <v>44793</v>
      </c>
      <c r="H787" s="45">
        <f t="shared" si="1437"/>
        <v>44795</v>
      </c>
      <c r="I787" s="45">
        <f t="shared" si="1438"/>
        <v>44796</v>
      </c>
      <c r="J787" s="45">
        <f t="shared" si="1439"/>
        <v>44798</v>
      </c>
    </row>
    <row r="788" spans="1:10" hidden="1" x14ac:dyDescent="0.35">
      <c r="A788" s="60">
        <v>30</v>
      </c>
      <c r="B788" s="25" t="s">
        <v>1132</v>
      </c>
      <c r="C788" s="133">
        <f>D788-7</f>
        <v>44765</v>
      </c>
      <c r="D788" s="45">
        <f>D787+7</f>
        <v>44772</v>
      </c>
      <c r="E788" s="45">
        <f t="shared" si="1440"/>
        <v>44798</v>
      </c>
      <c r="G788" s="45">
        <f t="shared" si="1436"/>
        <v>44800</v>
      </c>
      <c r="H788" s="45">
        <f t="shared" si="1437"/>
        <v>44802</v>
      </c>
      <c r="I788" s="45">
        <f t="shared" si="1438"/>
        <v>44803</v>
      </c>
      <c r="J788" s="45">
        <f t="shared" si="1439"/>
        <v>44805</v>
      </c>
    </row>
    <row r="789" spans="1:10" hidden="1" x14ac:dyDescent="0.35">
      <c r="A789" s="60">
        <v>31</v>
      </c>
      <c r="B789" s="25" t="s">
        <v>1132</v>
      </c>
      <c r="C789" s="133">
        <f>D789-7</f>
        <v>44768</v>
      </c>
      <c r="D789" s="45">
        <v>44775</v>
      </c>
      <c r="E789" s="45">
        <f t="shared" si="1440"/>
        <v>44801</v>
      </c>
      <c r="G789" s="45">
        <f t="shared" si="1436"/>
        <v>44803</v>
      </c>
      <c r="H789" s="45">
        <f t="shared" si="1437"/>
        <v>44805</v>
      </c>
      <c r="I789" s="45">
        <f t="shared" si="1438"/>
        <v>44806</v>
      </c>
      <c r="J789" s="45">
        <f t="shared" si="1439"/>
        <v>44808</v>
      </c>
    </row>
    <row r="790" spans="1:10" hidden="1" x14ac:dyDescent="0.35">
      <c r="A790" s="60">
        <v>32</v>
      </c>
      <c r="B790" s="25" t="s">
        <v>1133</v>
      </c>
      <c r="C790" s="146">
        <f t="shared" ref="C790:C799" si="1441">D790-7</f>
        <v>44777</v>
      </c>
      <c r="D790" s="71">
        <v>44784</v>
      </c>
      <c r="E790" s="71">
        <f t="shared" si="1440"/>
        <v>44810</v>
      </c>
      <c r="G790" s="71">
        <f t="shared" si="1436"/>
        <v>44812</v>
      </c>
      <c r="H790" s="71">
        <f t="shared" si="1437"/>
        <v>44814</v>
      </c>
      <c r="I790" s="71">
        <f t="shared" si="1438"/>
        <v>44815</v>
      </c>
      <c r="J790" s="71">
        <f t="shared" si="1439"/>
        <v>44817</v>
      </c>
    </row>
    <row r="791" spans="1:10" hidden="1" x14ac:dyDescent="0.35">
      <c r="A791" s="60">
        <v>33</v>
      </c>
      <c r="B791" s="25" t="s">
        <v>1145</v>
      </c>
      <c r="C791" s="133">
        <f t="shared" si="1441"/>
        <v>44787</v>
      </c>
      <c r="D791" s="45">
        <v>44794</v>
      </c>
      <c r="E791" s="45">
        <f t="shared" si="1440"/>
        <v>44820</v>
      </c>
      <c r="G791" s="45">
        <f t="shared" si="1436"/>
        <v>44822</v>
      </c>
      <c r="H791" s="45">
        <f t="shared" si="1437"/>
        <v>44824</v>
      </c>
      <c r="I791" s="45">
        <f t="shared" si="1438"/>
        <v>44825</v>
      </c>
      <c r="J791" s="45">
        <f t="shared" si="1439"/>
        <v>44827</v>
      </c>
    </row>
    <row r="792" spans="1:10" hidden="1" x14ac:dyDescent="0.35">
      <c r="A792" s="68">
        <v>34</v>
      </c>
      <c r="B792" s="25" t="s">
        <v>1164</v>
      </c>
      <c r="C792" s="146">
        <f t="shared" si="1441"/>
        <v>44793</v>
      </c>
      <c r="D792" s="178">
        <v>44800</v>
      </c>
      <c r="E792" s="71">
        <f t="shared" si="1440"/>
        <v>44826</v>
      </c>
      <c r="G792" s="71">
        <f t="shared" si="1436"/>
        <v>44828</v>
      </c>
      <c r="H792" s="71">
        <f t="shared" si="1437"/>
        <v>44830</v>
      </c>
      <c r="I792" s="71">
        <f t="shared" si="1438"/>
        <v>44831</v>
      </c>
      <c r="J792" s="71">
        <f t="shared" si="1439"/>
        <v>44833</v>
      </c>
    </row>
    <row r="793" spans="1:10" hidden="1" x14ac:dyDescent="0.35">
      <c r="A793" s="60">
        <v>35</v>
      </c>
      <c r="B793" s="55" t="s">
        <v>33</v>
      </c>
      <c r="C793" s="187">
        <f t="shared" si="1441"/>
        <v>44801</v>
      </c>
      <c r="D793" s="75">
        <v>44808</v>
      </c>
      <c r="E793" s="75">
        <f t="shared" si="1440"/>
        <v>44834</v>
      </c>
      <c r="G793" s="75">
        <f t="shared" si="1436"/>
        <v>44836</v>
      </c>
      <c r="H793" s="75">
        <f t="shared" si="1437"/>
        <v>44838</v>
      </c>
      <c r="I793" s="75">
        <f t="shared" si="1438"/>
        <v>44839</v>
      </c>
      <c r="J793" s="75">
        <f t="shared" si="1439"/>
        <v>44841</v>
      </c>
    </row>
    <row r="794" spans="1:10" hidden="1" x14ac:dyDescent="0.35">
      <c r="A794" s="60">
        <v>36</v>
      </c>
      <c r="B794" s="25" t="s">
        <v>1159</v>
      </c>
      <c r="C794" s="146">
        <f t="shared" si="1441"/>
        <v>44804</v>
      </c>
      <c r="D794" s="71">
        <v>44811</v>
      </c>
      <c r="E794" s="71">
        <f t="shared" si="1440"/>
        <v>44837</v>
      </c>
      <c r="G794" s="71">
        <f t="shared" si="1436"/>
        <v>44839</v>
      </c>
      <c r="H794" s="71">
        <f t="shared" si="1437"/>
        <v>44841</v>
      </c>
      <c r="I794" s="71">
        <f t="shared" si="1438"/>
        <v>44842</v>
      </c>
      <c r="J794" s="71">
        <f t="shared" si="1439"/>
        <v>44844</v>
      </c>
    </row>
    <row r="795" spans="1:10" hidden="1" x14ac:dyDescent="0.35">
      <c r="A795" s="130">
        <v>37</v>
      </c>
      <c r="B795" s="28" t="s">
        <v>33</v>
      </c>
      <c r="C795" s="184">
        <f t="shared" si="1441"/>
        <v>44817</v>
      </c>
      <c r="D795" s="73">
        <v>44824</v>
      </c>
      <c r="E795" s="73">
        <f t="shared" si="1440"/>
        <v>44850</v>
      </c>
      <c r="G795" s="73">
        <f t="shared" si="1436"/>
        <v>44852</v>
      </c>
      <c r="H795" s="73">
        <f t="shared" si="1437"/>
        <v>44854</v>
      </c>
      <c r="I795" s="73">
        <f t="shared" si="1438"/>
        <v>44855</v>
      </c>
      <c r="J795" s="73">
        <f t="shared" si="1439"/>
        <v>44857</v>
      </c>
    </row>
    <row r="796" spans="1:10" hidden="1" x14ac:dyDescent="0.35">
      <c r="A796" s="130">
        <v>38</v>
      </c>
      <c r="B796" s="28" t="s">
        <v>1187</v>
      </c>
      <c r="C796" s="142">
        <f t="shared" si="1441"/>
        <v>44819</v>
      </c>
      <c r="D796" s="72">
        <v>44826</v>
      </c>
      <c r="E796" s="72">
        <f t="shared" si="1440"/>
        <v>44852</v>
      </c>
      <c r="G796" s="72">
        <f t="shared" si="1436"/>
        <v>44854</v>
      </c>
      <c r="H796" s="72">
        <f t="shared" si="1437"/>
        <v>44856</v>
      </c>
      <c r="I796" s="72">
        <f t="shared" si="1438"/>
        <v>44857</v>
      </c>
      <c r="J796" s="72">
        <f t="shared" si="1439"/>
        <v>44859</v>
      </c>
    </row>
    <row r="797" spans="1:10" hidden="1" x14ac:dyDescent="0.35">
      <c r="A797" s="130">
        <v>38</v>
      </c>
      <c r="B797" s="28" t="s">
        <v>1165</v>
      </c>
      <c r="C797" s="142">
        <f t="shared" si="1441"/>
        <v>44825</v>
      </c>
      <c r="D797" s="72">
        <v>44832</v>
      </c>
      <c r="E797" s="72">
        <f t="shared" si="1440"/>
        <v>44858</v>
      </c>
      <c r="G797" s="72">
        <f t="shared" si="1436"/>
        <v>44860</v>
      </c>
      <c r="H797" s="72">
        <f t="shared" si="1437"/>
        <v>44862</v>
      </c>
      <c r="I797" s="72">
        <f t="shared" si="1438"/>
        <v>44863</v>
      </c>
      <c r="J797" s="72">
        <f t="shared" si="1439"/>
        <v>44865</v>
      </c>
    </row>
    <row r="798" spans="1:10" hidden="1" x14ac:dyDescent="0.35">
      <c r="A798" s="130">
        <v>39</v>
      </c>
      <c r="B798" s="28" t="s">
        <v>1194</v>
      </c>
      <c r="C798" s="142" t="e">
        <f>#REF!-7</f>
        <v>#REF!</v>
      </c>
      <c r="D798" s="72"/>
      <c r="E798" s="72" t="e">
        <f>#REF!+26</f>
        <v>#REF!</v>
      </c>
      <c r="G798" s="72" t="e">
        <f>#REF!+28</f>
        <v>#REF!</v>
      </c>
      <c r="H798" s="72" t="e">
        <f>#REF!+30</f>
        <v>#REF!</v>
      </c>
      <c r="I798" s="72" t="e">
        <f>#REF!+31</f>
        <v>#REF!</v>
      </c>
      <c r="J798" s="72" t="e">
        <f>#REF!+33</f>
        <v>#REF!</v>
      </c>
    </row>
    <row r="799" spans="1:10" hidden="1" x14ac:dyDescent="0.35">
      <c r="A799" s="130">
        <v>40</v>
      </c>
      <c r="B799" s="28" t="s">
        <v>1195</v>
      </c>
      <c r="C799" s="142">
        <f t="shared" si="1441"/>
        <v>44831</v>
      </c>
      <c r="D799" s="72">
        <v>44838</v>
      </c>
      <c r="E799" s="72">
        <f t="shared" ref="E799:E804" si="1442">D799+26</f>
        <v>44864</v>
      </c>
      <c r="G799" s="72">
        <f t="shared" ref="G799:G805" si="1443">D799+28</f>
        <v>44866</v>
      </c>
      <c r="H799" s="72">
        <f t="shared" ref="H799:H805" si="1444">D799+30</f>
        <v>44868</v>
      </c>
      <c r="I799" s="72">
        <f t="shared" ref="I799:I805" si="1445">D799+31</f>
        <v>44869</v>
      </c>
      <c r="J799" s="72">
        <f t="shared" ref="J799:J805" si="1446">D799+33</f>
        <v>44871</v>
      </c>
    </row>
    <row r="800" spans="1:10" hidden="1" x14ac:dyDescent="0.35">
      <c r="A800" s="130">
        <v>42</v>
      </c>
      <c r="B800" s="28" t="s">
        <v>1207</v>
      </c>
      <c r="C800" s="142">
        <f t="shared" ref="C800:C805" si="1447">D800-7</f>
        <v>44845</v>
      </c>
      <c r="D800" s="72">
        <f>D799+14</f>
        <v>44852</v>
      </c>
      <c r="E800" s="72">
        <f t="shared" si="1442"/>
        <v>44878</v>
      </c>
      <c r="G800" s="72">
        <f t="shared" si="1443"/>
        <v>44880</v>
      </c>
      <c r="H800" s="72">
        <f t="shared" si="1444"/>
        <v>44882</v>
      </c>
      <c r="I800" s="72">
        <f t="shared" si="1445"/>
        <v>44883</v>
      </c>
      <c r="J800" s="72">
        <f t="shared" si="1446"/>
        <v>44885</v>
      </c>
    </row>
    <row r="801" spans="1:10" hidden="1" x14ac:dyDescent="0.35">
      <c r="A801" s="60">
        <v>43</v>
      </c>
      <c r="B801" s="25" t="s">
        <v>1208</v>
      </c>
      <c r="C801" s="146">
        <f t="shared" si="1447"/>
        <v>44851</v>
      </c>
      <c r="D801" s="71">
        <f>D800+6</f>
        <v>44858</v>
      </c>
      <c r="E801" s="71">
        <f t="shared" si="1442"/>
        <v>44884</v>
      </c>
      <c r="G801" s="71">
        <f t="shared" si="1443"/>
        <v>44886</v>
      </c>
      <c r="H801" s="71">
        <f t="shared" si="1444"/>
        <v>44888</v>
      </c>
      <c r="I801" s="71">
        <f t="shared" si="1445"/>
        <v>44889</v>
      </c>
      <c r="J801" s="71">
        <f t="shared" si="1446"/>
        <v>44891</v>
      </c>
    </row>
    <row r="802" spans="1:10" hidden="1" x14ac:dyDescent="0.35">
      <c r="A802" s="130">
        <v>43</v>
      </c>
      <c r="B802" s="28" t="s">
        <v>1215</v>
      </c>
      <c r="C802" s="142">
        <f t="shared" si="1447"/>
        <v>44856</v>
      </c>
      <c r="D802" s="72">
        <f>D801+5</f>
        <v>44863</v>
      </c>
      <c r="E802" s="72">
        <f t="shared" si="1442"/>
        <v>44889</v>
      </c>
      <c r="G802" s="72">
        <f t="shared" si="1443"/>
        <v>44891</v>
      </c>
      <c r="H802" s="72">
        <f t="shared" si="1444"/>
        <v>44893</v>
      </c>
      <c r="I802" s="72">
        <f t="shared" si="1445"/>
        <v>44894</v>
      </c>
      <c r="J802" s="72">
        <f t="shared" si="1446"/>
        <v>44896</v>
      </c>
    </row>
    <row r="803" spans="1:10" hidden="1" x14ac:dyDescent="0.35">
      <c r="A803" s="60">
        <v>44</v>
      </c>
      <c r="B803" s="25" t="s">
        <v>1221</v>
      </c>
      <c r="C803" s="146">
        <f t="shared" si="1447"/>
        <v>44861</v>
      </c>
      <c r="D803" s="71">
        <f>D802+5</f>
        <v>44868</v>
      </c>
      <c r="E803" s="71">
        <f t="shared" si="1442"/>
        <v>44894</v>
      </c>
      <c r="F803" s="71" t="s">
        <v>326</v>
      </c>
      <c r="G803" s="71">
        <f t="shared" si="1443"/>
        <v>44896</v>
      </c>
      <c r="H803" s="71">
        <f t="shared" si="1444"/>
        <v>44898</v>
      </c>
      <c r="I803" s="71">
        <f t="shared" si="1445"/>
        <v>44899</v>
      </c>
      <c r="J803" s="71">
        <f t="shared" si="1446"/>
        <v>44901</v>
      </c>
    </row>
    <row r="804" spans="1:10" hidden="1" x14ac:dyDescent="0.35">
      <c r="A804" s="60">
        <v>45</v>
      </c>
      <c r="B804" s="25" t="s">
        <v>1229</v>
      </c>
      <c r="C804" s="146">
        <f t="shared" si="1447"/>
        <v>44866</v>
      </c>
      <c r="D804" s="71">
        <f>D803+5</f>
        <v>44873</v>
      </c>
      <c r="E804" s="71">
        <f t="shared" si="1442"/>
        <v>44899</v>
      </c>
      <c r="F804" s="71" t="s">
        <v>326</v>
      </c>
      <c r="G804" s="71">
        <f t="shared" si="1443"/>
        <v>44901</v>
      </c>
      <c r="H804" s="71">
        <f t="shared" si="1444"/>
        <v>44903</v>
      </c>
      <c r="I804" s="71">
        <f t="shared" si="1445"/>
        <v>44904</v>
      </c>
      <c r="J804" s="71">
        <f t="shared" si="1446"/>
        <v>44906</v>
      </c>
    </row>
    <row r="805" spans="1:10" hidden="1" x14ac:dyDescent="0.35">
      <c r="A805" s="60">
        <v>46</v>
      </c>
      <c r="B805" s="25" t="s">
        <v>1234</v>
      </c>
      <c r="C805" s="146">
        <f t="shared" si="1447"/>
        <v>44873</v>
      </c>
      <c r="D805" s="71">
        <f>D804+7</f>
        <v>44880</v>
      </c>
      <c r="E805" s="71">
        <f>D805+26</f>
        <v>44906</v>
      </c>
      <c r="F805" s="71" t="s">
        <v>326</v>
      </c>
      <c r="G805" s="71">
        <f t="shared" si="1443"/>
        <v>44908</v>
      </c>
      <c r="H805" s="71">
        <f t="shared" si="1444"/>
        <v>44910</v>
      </c>
      <c r="I805" s="71">
        <f t="shared" si="1445"/>
        <v>44911</v>
      </c>
      <c r="J805" s="71">
        <f t="shared" si="1446"/>
        <v>44913</v>
      </c>
    </row>
    <row r="806" spans="1:10" hidden="1" x14ac:dyDescent="0.35">
      <c r="A806" s="60">
        <v>47</v>
      </c>
      <c r="B806" s="25" t="s">
        <v>33</v>
      </c>
      <c r="C806" s="146"/>
      <c r="D806" s="71"/>
      <c r="E806" s="71"/>
      <c r="F806" s="71"/>
      <c r="G806" s="71"/>
      <c r="H806" s="71"/>
      <c r="I806" s="71"/>
      <c r="J806" s="71"/>
    </row>
    <row r="807" spans="1:10" hidden="1" x14ac:dyDescent="0.35">
      <c r="A807" s="168">
        <v>48</v>
      </c>
      <c r="B807" s="191" t="s">
        <v>1250</v>
      </c>
      <c r="C807" s="192">
        <f t="shared" ref="C807:C812" si="1448">D807-7</f>
        <v>44888</v>
      </c>
      <c r="D807" s="167">
        <v>44895</v>
      </c>
      <c r="E807" s="167">
        <f t="shared" ref="E807:E810" si="1449">D807+25</f>
        <v>44920</v>
      </c>
      <c r="F807" s="167">
        <f>D807+24</f>
        <v>44919</v>
      </c>
      <c r="G807" s="167">
        <f t="shared" ref="G807:G811" si="1450">D807+28</f>
        <v>44923</v>
      </c>
      <c r="H807" s="167">
        <f t="shared" ref="H807:H811" si="1451">D807+30</f>
        <v>44925</v>
      </c>
      <c r="I807" s="167">
        <f t="shared" ref="I807:I810" si="1452">D807+31</f>
        <v>44926</v>
      </c>
      <c r="J807" s="167">
        <f t="shared" ref="J807:J812" si="1453">D807+33</f>
        <v>44928</v>
      </c>
    </row>
    <row r="808" spans="1:10" hidden="1" x14ac:dyDescent="0.35">
      <c r="A808" s="153">
        <v>49</v>
      </c>
      <c r="B808" s="15" t="s">
        <v>1262</v>
      </c>
      <c r="C808" s="154">
        <f t="shared" si="1448"/>
        <v>44895</v>
      </c>
      <c r="D808" s="155">
        <f t="shared" ref="D808:D812" si="1454">D807+7</f>
        <v>44902</v>
      </c>
      <c r="E808" s="155">
        <f t="shared" si="1449"/>
        <v>44927</v>
      </c>
      <c r="F808" s="155">
        <f>D808+24</f>
        <v>44926</v>
      </c>
      <c r="G808" s="155">
        <f t="shared" si="1450"/>
        <v>44930</v>
      </c>
      <c r="H808" s="155">
        <f t="shared" si="1451"/>
        <v>44932</v>
      </c>
      <c r="I808" s="155">
        <f t="shared" si="1452"/>
        <v>44933</v>
      </c>
      <c r="J808" s="155">
        <f t="shared" si="1453"/>
        <v>44935</v>
      </c>
    </row>
    <row r="809" spans="1:10" hidden="1" x14ac:dyDescent="0.35">
      <c r="A809" s="153">
        <v>50</v>
      </c>
      <c r="B809" s="15" t="s">
        <v>1256</v>
      </c>
      <c r="C809" s="154">
        <f t="shared" si="1448"/>
        <v>44902</v>
      </c>
      <c r="D809" s="155">
        <f t="shared" si="1454"/>
        <v>44909</v>
      </c>
      <c r="E809" s="155">
        <f t="shared" si="1449"/>
        <v>44934</v>
      </c>
      <c r="F809" s="155">
        <f>D809+24</f>
        <v>44933</v>
      </c>
      <c r="G809" s="155">
        <f t="shared" si="1450"/>
        <v>44937</v>
      </c>
      <c r="H809" s="155">
        <f t="shared" si="1451"/>
        <v>44939</v>
      </c>
      <c r="I809" s="155">
        <f t="shared" si="1452"/>
        <v>44940</v>
      </c>
      <c r="J809" s="155">
        <f t="shared" si="1453"/>
        <v>44942</v>
      </c>
    </row>
    <row r="810" spans="1:10" hidden="1" x14ac:dyDescent="0.35">
      <c r="A810" s="153">
        <v>51</v>
      </c>
      <c r="B810" s="15" t="s">
        <v>1283</v>
      </c>
      <c r="C810" s="154">
        <f t="shared" si="1448"/>
        <v>44909</v>
      </c>
      <c r="D810" s="155">
        <f t="shared" si="1454"/>
        <v>44916</v>
      </c>
      <c r="E810" s="155">
        <f t="shared" si="1449"/>
        <v>44941</v>
      </c>
      <c r="F810" s="155">
        <f>D810+24</f>
        <v>44940</v>
      </c>
      <c r="G810" s="155">
        <f t="shared" si="1450"/>
        <v>44944</v>
      </c>
      <c r="H810" s="155">
        <f t="shared" si="1451"/>
        <v>44946</v>
      </c>
      <c r="I810" s="155">
        <f t="shared" si="1452"/>
        <v>44947</v>
      </c>
      <c r="J810" s="155">
        <f t="shared" si="1453"/>
        <v>44949</v>
      </c>
    </row>
    <row r="811" spans="1:10" hidden="1" x14ac:dyDescent="0.35">
      <c r="A811" s="159">
        <v>52</v>
      </c>
      <c r="B811" s="1" t="s">
        <v>1272</v>
      </c>
      <c r="C811" s="161">
        <f t="shared" si="1448"/>
        <v>44916</v>
      </c>
      <c r="D811" s="160">
        <f t="shared" si="1454"/>
        <v>44923</v>
      </c>
      <c r="E811" s="160">
        <f>D811+26</f>
        <v>44949</v>
      </c>
      <c r="F811" s="160" t="s">
        <v>326</v>
      </c>
      <c r="G811" s="160">
        <f t="shared" si="1450"/>
        <v>44951</v>
      </c>
      <c r="H811" s="160">
        <f t="shared" si="1451"/>
        <v>44953</v>
      </c>
      <c r="I811" s="160">
        <f t="shared" ref="I811:I818" si="1455">D811+26</f>
        <v>44949</v>
      </c>
      <c r="J811" s="160">
        <f t="shared" si="1453"/>
        <v>44956</v>
      </c>
    </row>
    <row r="812" spans="1:10" hidden="1" x14ac:dyDescent="0.35">
      <c r="A812" s="159">
        <v>1</v>
      </c>
      <c r="B812" s="1" t="s">
        <v>1289</v>
      </c>
      <c r="C812" s="161">
        <f t="shared" si="1448"/>
        <v>44923</v>
      </c>
      <c r="D812" s="160">
        <f t="shared" si="1454"/>
        <v>44930</v>
      </c>
      <c r="E812" s="160">
        <f>D812+35</f>
        <v>44965</v>
      </c>
      <c r="F812" s="160" t="s">
        <v>326</v>
      </c>
      <c r="G812" s="160">
        <f>D812+28</f>
        <v>44958</v>
      </c>
      <c r="H812" s="160">
        <f>D812+43</f>
        <v>44973</v>
      </c>
      <c r="I812" s="160">
        <f t="shared" si="1455"/>
        <v>44956</v>
      </c>
      <c r="J812" s="160">
        <f t="shared" si="1453"/>
        <v>44963</v>
      </c>
    </row>
    <row r="813" spans="1:10" hidden="1" x14ac:dyDescent="0.35">
      <c r="A813" s="159">
        <v>2</v>
      </c>
      <c r="B813" s="1" t="s">
        <v>33</v>
      </c>
      <c r="C813" s="161"/>
      <c r="D813" s="160"/>
      <c r="E813" s="160"/>
      <c r="F813" s="160"/>
      <c r="G813" s="160"/>
      <c r="H813" s="160"/>
      <c r="I813" s="160"/>
      <c r="J813" s="160"/>
    </row>
    <row r="814" spans="1:10" hidden="1" x14ac:dyDescent="0.35">
      <c r="A814" s="159">
        <v>3</v>
      </c>
      <c r="B814" s="1" t="s">
        <v>1290</v>
      </c>
      <c r="C814" s="161">
        <f t="shared" ref="C814" si="1456">D814-7</f>
        <v>44937</v>
      </c>
      <c r="D814" s="160">
        <f>D812+14</f>
        <v>44944</v>
      </c>
      <c r="E814" s="160">
        <f>D814+35</f>
        <v>44979</v>
      </c>
      <c r="F814" s="160" t="s">
        <v>326</v>
      </c>
      <c r="G814" s="160">
        <f>D814+28</f>
        <v>44972</v>
      </c>
      <c r="H814" s="160">
        <f>D814+39</f>
        <v>44983</v>
      </c>
      <c r="I814" s="160">
        <f t="shared" si="1455"/>
        <v>44970</v>
      </c>
      <c r="J814" s="160">
        <f t="shared" ref="J814" si="1457">D814+33</f>
        <v>44977</v>
      </c>
    </row>
    <row r="815" spans="1:10" hidden="1" x14ac:dyDescent="0.35">
      <c r="A815" s="159">
        <v>4</v>
      </c>
      <c r="B815" s="1" t="s">
        <v>1297</v>
      </c>
      <c r="C815" s="161">
        <f t="shared" ref="C815" si="1458">D815-7</f>
        <v>44944</v>
      </c>
      <c r="D815" s="160">
        <f>D814+7</f>
        <v>44951</v>
      </c>
      <c r="E815" s="160">
        <f>D815+35</f>
        <v>44986</v>
      </c>
      <c r="F815" s="160" t="s">
        <v>326</v>
      </c>
      <c r="G815" s="160">
        <f>D815+28</f>
        <v>44979</v>
      </c>
      <c r="H815" s="160">
        <f>D815+39</f>
        <v>44990</v>
      </c>
      <c r="I815" s="160">
        <f t="shared" si="1455"/>
        <v>44977</v>
      </c>
      <c r="J815" s="160">
        <f t="shared" ref="J815" si="1459">D815+33</f>
        <v>44984</v>
      </c>
    </row>
    <row r="816" spans="1:10" hidden="1" x14ac:dyDescent="0.35">
      <c r="A816" s="159">
        <v>5</v>
      </c>
      <c r="B816" s="1" t="s">
        <v>33</v>
      </c>
      <c r="C816" s="161"/>
      <c r="D816" s="160"/>
      <c r="E816" s="160"/>
      <c r="F816" s="160"/>
      <c r="G816" s="160"/>
      <c r="H816" s="160"/>
      <c r="I816" s="160"/>
      <c r="J816" s="160"/>
    </row>
    <row r="817" spans="1:10" hidden="1" x14ac:dyDescent="0.35">
      <c r="A817" s="159">
        <v>6</v>
      </c>
      <c r="B817" s="1" t="s">
        <v>1310</v>
      </c>
      <c r="C817" s="161">
        <f t="shared" ref="C817" si="1460">D817-7</f>
        <v>44958</v>
      </c>
      <c r="D817" s="160">
        <f>D815+14</f>
        <v>44965</v>
      </c>
      <c r="E817" s="160">
        <f t="shared" ref="E817:E822" si="1461">D817+35</f>
        <v>45000</v>
      </c>
      <c r="F817" s="160" t="s">
        <v>326</v>
      </c>
      <c r="G817" s="160">
        <f t="shared" ref="G817:G822" si="1462">D817+28</f>
        <v>44993</v>
      </c>
      <c r="H817" s="160">
        <f t="shared" ref="H817:H822" si="1463">D817+39</f>
        <v>45004</v>
      </c>
      <c r="I817" s="160">
        <f t="shared" si="1455"/>
        <v>44991</v>
      </c>
      <c r="J817" s="160">
        <f t="shared" ref="J817" si="1464">D817+33</f>
        <v>44998</v>
      </c>
    </row>
    <row r="818" spans="1:10" hidden="1" x14ac:dyDescent="0.35">
      <c r="A818" s="159">
        <v>6</v>
      </c>
      <c r="B818" s="1" t="s">
        <v>1305</v>
      </c>
      <c r="C818" s="161">
        <f t="shared" ref="C818" si="1465">D818-7</f>
        <v>44963</v>
      </c>
      <c r="D818" s="160">
        <f>D817+5</f>
        <v>44970</v>
      </c>
      <c r="E818" s="160">
        <f t="shared" si="1461"/>
        <v>45005</v>
      </c>
      <c r="F818" s="160" t="s">
        <v>326</v>
      </c>
      <c r="G818" s="160">
        <f t="shared" si="1462"/>
        <v>44998</v>
      </c>
      <c r="H818" s="160">
        <f t="shared" si="1463"/>
        <v>45009</v>
      </c>
      <c r="I818" s="160">
        <f t="shared" si="1455"/>
        <v>44996</v>
      </c>
      <c r="J818" s="160">
        <f t="shared" ref="J818" si="1466">D818+33</f>
        <v>45003</v>
      </c>
    </row>
    <row r="819" spans="1:10" hidden="1" x14ac:dyDescent="0.35">
      <c r="A819" s="159">
        <v>7</v>
      </c>
      <c r="B819" s="1" t="s">
        <v>1329</v>
      </c>
      <c r="C819" s="161">
        <f t="shared" ref="C819" si="1467">D819-7</f>
        <v>44965</v>
      </c>
      <c r="D819" s="160">
        <f>D818+2</f>
        <v>44972</v>
      </c>
      <c r="E819" s="160">
        <f t="shared" si="1461"/>
        <v>45007</v>
      </c>
      <c r="F819" s="160" t="s">
        <v>326</v>
      </c>
      <c r="G819" s="160">
        <f t="shared" si="1462"/>
        <v>45000</v>
      </c>
      <c r="H819" s="160">
        <f t="shared" si="1463"/>
        <v>45011</v>
      </c>
      <c r="I819" s="160">
        <f t="shared" ref="I819" si="1468">D819+26</f>
        <v>44998</v>
      </c>
      <c r="J819" s="160">
        <f t="shared" ref="J819" si="1469">D819+33</f>
        <v>45005</v>
      </c>
    </row>
    <row r="820" spans="1:10" hidden="1" x14ac:dyDescent="0.35">
      <c r="A820" s="159">
        <v>8</v>
      </c>
      <c r="B820" s="1" t="s">
        <v>1335</v>
      </c>
      <c r="C820" s="161">
        <f t="shared" ref="C820" si="1470">D820-7</f>
        <v>44973</v>
      </c>
      <c r="D820" s="160">
        <f>D819+8</f>
        <v>44980</v>
      </c>
      <c r="E820" s="160">
        <f t="shared" si="1461"/>
        <v>45015</v>
      </c>
      <c r="F820" s="160" t="s">
        <v>326</v>
      </c>
      <c r="G820" s="160">
        <f t="shared" si="1462"/>
        <v>45008</v>
      </c>
      <c r="H820" s="160">
        <f t="shared" si="1463"/>
        <v>45019</v>
      </c>
      <c r="I820" s="160">
        <f t="shared" ref="I820" si="1471">D820+26</f>
        <v>45006</v>
      </c>
      <c r="J820" s="160">
        <f t="shared" ref="J820" si="1472">D820+33</f>
        <v>45013</v>
      </c>
    </row>
    <row r="821" spans="1:10" hidden="1" x14ac:dyDescent="0.35">
      <c r="A821" s="159">
        <v>9</v>
      </c>
      <c r="B821" s="1" t="s">
        <v>1344</v>
      </c>
      <c r="C821" s="161">
        <f t="shared" ref="C821" si="1473">D821-7</f>
        <v>44979</v>
      </c>
      <c r="D821" s="160">
        <f>D820+6</f>
        <v>44986</v>
      </c>
      <c r="E821" s="160">
        <f t="shared" si="1461"/>
        <v>45021</v>
      </c>
      <c r="F821" s="160" t="s">
        <v>326</v>
      </c>
      <c r="G821" s="160">
        <f t="shared" si="1462"/>
        <v>45014</v>
      </c>
      <c r="H821" s="160">
        <f t="shared" si="1463"/>
        <v>45025</v>
      </c>
      <c r="I821" s="160">
        <f t="shared" ref="I821" si="1474">D821+26</f>
        <v>45012</v>
      </c>
      <c r="J821" s="160">
        <f t="shared" ref="J821" si="1475">D821+33</f>
        <v>45019</v>
      </c>
    </row>
    <row r="822" spans="1:10" hidden="1" x14ac:dyDescent="0.35">
      <c r="A822" s="159">
        <v>10</v>
      </c>
      <c r="B822" s="1" t="s">
        <v>1353</v>
      </c>
      <c r="C822" s="161">
        <f t="shared" ref="C822" si="1476">D822-7</f>
        <v>44986</v>
      </c>
      <c r="D822" s="160">
        <f t="shared" ref="D822:D835" si="1477">D821+7</f>
        <v>44993</v>
      </c>
      <c r="E822" s="160">
        <f t="shared" si="1461"/>
        <v>45028</v>
      </c>
      <c r="F822" s="160" t="s">
        <v>326</v>
      </c>
      <c r="G822" s="160">
        <f t="shared" si="1462"/>
        <v>45021</v>
      </c>
      <c r="H822" s="160">
        <f t="shared" si="1463"/>
        <v>45032</v>
      </c>
      <c r="I822" s="160">
        <f t="shared" ref="I822" si="1478">D822+26</f>
        <v>45019</v>
      </c>
      <c r="J822" s="160">
        <f t="shared" ref="J822" si="1479">D822+33</f>
        <v>45026</v>
      </c>
    </row>
    <row r="823" spans="1:10" hidden="1" x14ac:dyDescent="0.35">
      <c r="A823" s="159">
        <v>11</v>
      </c>
      <c r="B823" s="1" t="s">
        <v>1361</v>
      </c>
      <c r="C823" s="161">
        <f t="shared" ref="C823" si="1480">D823-7</f>
        <v>44993</v>
      </c>
      <c r="D823" s="160">
        <f t="shared" si="1477"/>
        <v>45000</v>
      </c>
      <c r="E823" s="160">
        <f t="shared" ref="E823" si="1481">D823+35</f>
        <v>45035</v>
      </c>
      <c r="F823" s="160" t="s">
        <v>326</v>
      </c>
      <c r="G823" s="160">
        <f t="shared" ref="G823" si="1482">D823+28</f>
        <v>45028</v>
      </c>
      <c r="H823" s="160">
        <f t="shared" ref="H823" si="1483">D823+39</f>
        <v>45039</v>
      </c>
      <c r="I823" s="160">
        <f t="shared" ref="I823" si="1484">D823+26</f>
        <v>45026</v>
      </c>
      <c r="J823" s="160">
        <f t="shared" ref="J823" si="1485">D823+33</f>
        <v>45033</v>
      </c>
    </row>
    <row r="824" spans="1:10" hidden="1" x14ac:dyDescent="0.35">
      <c r="A824" s="159">
        <v>12</v>
      </c>
      <c r="B824" s="1" t="s">
        <v>33</v>
      </c>
      <c r="C824" s="203">
        <f t="shared" ref="C824" si="1486">D824-7</f>
        <v>45000</v>
      </c>
      <c r="D824" s="204">
        <f t="shared" si="1477"/>
        <v>45007</v>
      </c>
      <c r="E824" s="204">
        <f t="shared" ref="E824" si="1487">D824+35</f>
        <v>45042</v>
      </c>
      <c r="F824" s="204" t="s">
        <v>326</v>
      </c>
      <c r="G824" s="204">
        <f t="shared" ref="G824" si="1488">D824+28</f>
        <v>45035</v>
      </c>
      <c r="H824" s="204">
        <f t="shared" ref="H824" si="1489">D824+39</f>
        <v>45046</v>
      </c>
      <c r="I824" s="204">
        <f t="shared" ref="I824" si="1490">D824+26</f>
        <v>45033</v>
      </c>
      <c r="J824" s="204">
        <f t="shared" ref="J824" si="1491">D824+33</f>
        <v>45040</v>
      </c>
    </row>
    <row r="825" spans="1:10" hidden="1" x14ac:dyDescent="0.35">
      <c r="A825" s="159">
        <v>13</v>
      </c>
      <c r="B825" s="1" t="s">
        <v>33</v>
      </c>
      <c r="C825" s="203">
        <f t="shared" ref="C825" si="1492">D825-7</f>
        <v>45007</v>
      </c>
      <c r="D825" s="204">
        <f t="shared" si="1477"/>
        <v>45014</v>
      </c>
      <c r="E825" s="204">
        <f t="shared" ref="E825" si="1493">D825+35</f>
        <v>45049</v>
      </c>
      <c r="F825" s="204" t="s">
        <v>326</v>
      </c>
      <c r="G825" s="204">
        <f t="shared" ref="G825" si="1494">D825+28</f>
        <v>45042</v>
      </c>
      <c r="H825" s="204">
        <f t="shared" ref="H825" si="1495">D825+39</f>
        <v>45053</v>
      </c>
      <c r="I825" s="204">
        <f t="shared" ref="I825" si="1496">D825+26</f>
        <v>45040</v>
      </c>
      <c r="J825" s="204">
        <f t="shared" ref="J825" si="1497">D825+33</f>
        <v>45047</v>
      </c>
    </row>
    <row r="826" spans="1:10" hidden="1" x14ac:dyDescent="0.35">
      <c r="A826" s="159">
        <v>14</v>
      </c>
      <c r="B826" s="1" t="s">
        <v>1391</v>
      </c>
      <c r="C826" s="198">
        <f t="shared" ref="C826" si="1498">D826-7</f>
        <v>45014</v>
      </c>
      <c r="D826" s="199">
        <f t="shared" si="1477"/>
        <v>45021</v>
      </c>
      <c r="E826" s="199">
        <f t="shared" ref="E826" si="1499">D826+35</f>
        <v>45056</v>
      </c>
      <c r="F826" s="199" t="s">
        <v>326</v>
      </c>
      <c r="G826" s="199">
        <f t="shared" ref="G826" si="1500">D826+28</f>
        <v>45049</v>
      </c>
      <c r="H826" s="199">
        <f t="shared" ref="H826" si="1501">D826+39</f>
        <v>45060</v>
      </c>
      <c r="I826" s="199">
        <f t="shared" ref="I826" si="1502">D826+26</f>
        <v>45047</v>
      </c>
      <c r="J826" s="199">
        <f t="shared" ref="J826" si="1503">D826+33</f>
        <v>45054</v>
      </c>
    </row>
    <row r="827" spans="1:10" hidden="1" x14ac:dyDescent="0.35">
      <c r="A827" s="159">
        <v>15</v>
      </c>
      <c r="B827" s="1" t="s">
        <v>1397</v>
      </c>
      <c r="C827" s="198">
        <f t="shared" ref="C827" si="1504">D827-7</f>
        <v>45021</v>
      </c>
      <c r="D827" s="199">
        <f t="shared" si="1477"/>
        <v>45028</v>
      </c>
      <c r="E827" s="199">
        <f t="shared" ref="E827" si="1505">D827+35</f>
        <v>45063</v>
      </c>
      <c r="F827" s="199" t="s">
        <v>326</v>
      </c>
      <c r="G827" s="199">
        <f t="shared" ref="G827" si="1506">D827+28</f>
        <v>45056</v>
      </c>
      <c r="H827" s="199">
        <f t="shared" ref="H827" si="1507">D827+39</f>
        <v>45067</v>
      </c>
      <c r="I827" s="199">
        <f t="shared" ref="I827" si="1508">D827+26</f>
        <v>45054</v>
      </c>
      <c r="J827" s="199">
        <f t="shared" ref="J827" si="1509">D827+33</f>
        <v>45061</v>
      </c>
    </row>
    <row r="828" spans="1:10" hidden="1" x14ac:dyDescent="0.35">
      <c r="A828" s="159">
        <v>16</v>
      </c>
      <c r="B828" s="1" t="s">
        <v>1406</v>
      </c>
      <c r="C828" s="198">
        <f t="shared" ref="C828" si="1510">D828-7</f>
        <v>45028</v>
      </c>
      <c r="D828" s="199">
        <f t="shared" si="1477"/>
        <v>45035</v>
      </c>
      <c r="E828" s="199">
        <f t="shared" ref="E828" si="1511">D828+35</f>
        <v>45070</v>
      </c>
      <c r="F828" s="199" t="s">
        <v>326</v>
      </c>
      <c r="G828" s="199">
        <f t="shared" ref="G828" si="1512">D828+28</f>
        <v>45063</v>
      </c>
      <c r="H828" s="199">
        <f t="shared" ref="H828" si="1513">D828+39</f>
        <v>45074</v>
      </c>
      <c r="I828" s="199">
        <f t="shared" ref="I828" si="1514">D828+26</f>
        <v>45061</v>
      </c>
      <c r="J828" s="199">
        <f t="shared" ref="J828" si="1515">D828+33</f>
        <v>45068</v>
      </c>
    </row>
    <row r="829" spans="1:10" hidden="1" x14ac:dyDescent="0.35">
      <c r="A829" s="159">
        <v>17</v>
      </c>
      <c r="B829" s="1" t="s">
        <v>1425</v>
      </c>
      <c r="C829" s="198">
        <f t="shared" ref="C829" si="1516">D829-7</f>
        <v>45035</v>
      </c>
      <c r="D829" s="199">
        <f t="shared" si="1477"/>
        <v>45042</v>
      </c>
      <c r="E829" s="199">
        <f t="shared" ref="E829" si="1517">D829+35</f>
        <v>45077</v>
      </c>
      <c r="F829" s="199" t="s">
        <v>326</v>
      </c>
      <c r="G829" s="199">
        <f t="shared" ref="G829" si="1518">D829+28</f>
        <v>45070</v>
      </c>
      <c r="H829" s="199">
        <f t="shared" ref="H829" si="1519">D829+39</f>
        <v>45081</v>
      </c>
      <c r="I829" s="199">
        <f t="shared" ref="I829" si="1520">D829+26</f>
        <v>45068</v>
      </c>
      <c r="J829" s="199">
        <f t="shared" ref="J829" si="1521">D829+33</f>
        <v>45075</v>
      </c>
    </row>
    <row r="830" spans="1:10" hidden="1" x14ac:dyDescent="0.35">
      <c r="A830" s="159">
        <v>18</v>
      </c>
      <c r="B830" s="1" t="s">
        <v>1426</v>
      </c>
      <c r="C830" s="198">
        <f t="shared" ref="C830" si="1522">D830-7</f>
        <v>45042</v>
      </c>
      <c r="D830" s="199">
        <f t="shared" si="1477"/>
        <v>45049</v>
      </c>
      <c r="E830" s="199">
        <f t="shared" ref="E830" si="1523">D830+35</f>
        <v>45084</v>
      </c>
      <c r="F830" s="199" t="s">
        <v>326</v>
      </c>
      <c r="G830" s="199">
        <f t="shared" ref="G830" si="1524">D830+28</f>
        <v>45077</v>
      </c>
      <c r="H830" s="199">
        <f t="shared" ref="H830" si="1525">D830+39</f>
        <v>45088</v>
      </c>
      <c r="I830" s="199">
        <f t="shared" ref="I830" si="1526">D830+26</f>
        <v>45075</v>
      </c>
      <c r="J830" s="199">
        <f t="shared" ref="J830" si="1527">D830+33</f>
        <v>45082</v>
      </c>
    </row>
    <row r="831" spans="1:10" hidden="1" x14ac:dyDescent="0.35">
      <c r="A831" s="159">
        <v>19</v>
      </c>
      <c r="B831" s="1" t="s">
        <v>1434</v>
      </c>
      <c r="C831" s="198">
        <f t="shared" ref="C831" si="1528">D831-7</f>
        <v>45049</v>
      </c>
      <c r="D831" s="199">
        <f t="shared" si="1477"/>
        <v>45056</v>
      </c>
      <c r="E831" s="199">
        <f t="shared" ref="E831" si="1529">D831+35</f>
        <v>45091</v>
      </c>
      <c r="F831" s="199" t="s">
        <v>326</v>
      </c>
      <c r="G831" s="199">
        <f t="shared" ref="G831" si="1530">D831+28</f>
        <v>45084</v>
      </c>
      <c r="H831" s="199">
        <f t="shared" ref="H831" si="1531">D831+39</f>
        <v>45095</v>
      </c>
      <c r="I831" s="199">
        <f t="shared" ref="I831" si="1532">D831+26</f>
        <v>45082</v>
      </c>
      <c r="J831" s="199">
        <f t="shared" ref="J831" si="1533">D831+33</f>
        <v>45089</v>
      </c>
    </row>
    <row r="832" spans="1:10" hidden="1" x14ac:dyDescent="0.35">
      <c r="A832" s="159">
        <v>20</v>
      </c>
      <c r="B832" s="1" t="s">
        <v>1443</v>
      </c>
      <c r="C832" s="198">
        <f t="shared" ref="C832" si="1534">D832-7</f>
        <v>45056</v>
      </c>
      <c r="D832" s="199">
        <f t="shared" si="1477"/>
        <v>45063</v>
      </c>
      <c r="E832" s="199">
        <f t="shared" ref="E832" si="1535">D832+35</f>
        <v>45098</v>
      </c>
      <c r="F832" s="199" t="s">
        <v>326</v>
      </c>
      <c r="G832" s="199">
        <f t="shared" ref="G832" si="1536">D832+28</f>
        <v>45091</v>
      </c>
      <c r="H832" s="199">
        <f t="shared" ref="H832" si="1537">D832+39</f>
        <v>45102</v>
      </c>
      <c r="I832" s="199">
        <f t="shared" ref="I832" si="1538">D832+26</f>
        <v>45089</v>
      </c>
      <c r="J832" s="199">
        <f t="shared" ref="J832" si="1539">D832+33</f>
        <v>45096</v>
      </c>
    </row>
    <row r="833" spans="1:10" hidden="1" x14ac:dyDescent="0.35">
      <c r="A833" s="159">
        <v>21</v>
      </c>
      <c r="B833" s="1" t="s">
        <v>1451</v>
      </c>
      <c r="C833" s="198">
        <f t="shared" ref="C833" si="1540">D833-7</f>
        <v>45063</v>
      </c>
      <c r="D833" s="199">
        <f t="shared" si="1477"/>
        <v>45070</v>
      </c>
      <c r="E833" s="199">
        <f t="shared" ref="E833" si="1541">D833+35</f>
        <v>45105</v>
      </c>
      <c r="F833" s="199" t="s">
        <v>326</v>
      </c>
      <c r="G833" s="199">
        <f t="shared" ref="G833" si="1542">D833+28</f>
        <v>45098</v>
      </c>
      <c r="H833" s="199">
        <f t="shared" ref="H833" si="1543">D833+39</f>
        <v>45109</v>
      </c>
      <c r="I833" s="199">
        <f t="shared" ref="I833" si="1544">D833+26</f>
        <v>45096</v>
      </c>
      <c r="J833" s="199">
        <f t="shared" ref="J833" si="1545">D833+33</f>
        <v>45103</v>
      </c>
    </row>
    <row r="834" spans="1:10" hidden="1" x14ac:dyDescent="0.35">
      <c r="A834" s="159">
        <v>22</v>
      </c>
      <c r="B834" s="1" t="s">
        <v>1460</v>
      </c>
      <c r="C834" s="198">
        <f t="shared" ref="C834" si="1546">D834-7</f>
        <v>45070</v>
      </c>
      <c r="D834" s="199">
        <f>D833+7</f>
        <v>45077</v>
      </c>
      <c r="E834" s="199">
        <f t="shared" ref="E834" si="1547">D834+35</f>
        <v>45112</v>
      </c>
      <c r="F834" s="199" t="s">
        <v>326</v>
      </c>
      <c r="G834" s="199">
        <f t="shared" ref="G834" si="1548">D834+28</f>
        <v>45105</v>
      </c>
      <c r="H834" s="199">
        <f t="shared" ref="H834" si="1549">D834+39</f>
        <v>45116</v>
      </c>
      <c r="I834" s="199">
        <f t="shared" ref="I834" si="1550">D834+26</f>
        <v>45103</v>
      </c>
      <c r="J834" s="199">
        <f t="shared" ref="J834" si="1551">D834+33</f>
        <v>45110</v>
      </c>
    </row>
    <row r="835" spans="1:10" hidden="1" x14ac:dyDescent="0.35">
      <c r="A835" s="159">
        <v>23</v>
      </c>
      <c r="B835" s="1" t="s">
        <v>1468</v>
      </c>
      <c r="C835" s="198">
        <f t="shared" ref="C835" si="1552">D835-7</f>
        <v>45077</v>
      </c>
      <c r="D835" s="199">
        <f t="shared" si="1477"/>
        <v>45084</v>
      </c>
      <c r="E835" s="199">
        <f t="shared" ref="E835" si="1553">D835+35</f>
        <v>45119</v>
      </c>
      <c r="F835" s="199" t="s">
        <v>326</v>
      </c>
      <c r="G835" s="199">
        <f t="shared" ref="G835" si="1554">D835+28</f>
        <v>45112</v>
      </c>
      <c r="H835" s="199">
        <f t="shared" ref="H835" si="1555">D835+39</f>
        <v>45123</v>
      </c>
      <c r="I835" s="199">
        <f t="shared" ref="I835" si="1556">D835+26</f>
        <v>45110</v>
      </c>
      <c r="J835" s="199">
        <f t="shared" ref="J835" si="1557">D835+33</f>
        <v>45117</v>
      </c>
    </row>
    <row r="836" spans="1:10" hidden="1" x14ac:dyDescent="0.35">
      <c r="A836" s="159">
        <v>24</v>
      </c>
      <c r="B836" s="1" t="s">
        <v>1483</v>
      </c>
      <c r="C836" s="198">
        <f t="shared" ref="C836" si="1558">D836-7</f>
        <v>45083</v>
      </c>
      <c r="D836" s="199">
        <f>D835+6</f>
        <v>45090</v>
      </c>
      <c r="E836" s="199">
        <f t="shared" ref="E836" si="1559">D836+35</f>
        <v>45125</v>
      </c>
      <c r="F836" s="199" t="s">
        <v>326</v>
      </c>
      <c r="G836" s="199">
        <f t="shared" ref="G836" si="1560">D836+28</f>
        <v>45118</v>
      </c>
      <c r="H836" s="199">
        <f t="shared" ref="H836" si="1561">D836+39</f>
        <v>45129</v>
      </c>
      <c r="I836" s="199">
        <f t="shared" ref="I836" si="1562">D836+26</f>
        <v>45116</v>
      </c>
      <c r="J836" s="199">
        <f t="shared" ref="J836" si="1563">D836+33</f>
        <v>45123</v>
      </c>
    </row>
    <row r="837" spans="1:10" hidden="1" x14ac:dyDescent="0.35">
      <c r="A837" s="159">
        <v>25</v>
      </c>
      <c r="B837" s="1" t="s">
        <v>1484</v>
      </c>
      <c r="C837" s="198">
        <f t="shared" ref="C837" si="1564">D837-7</f>
        <v>45091</v>
      </c>
      <c r="D837" s="199">
        <f>D836+8</f>
        <v>45098</v>
      </c>
      <c r="E837" s="199">
        <f t="shared" ref="E837" si="1565">D837+35</f>
        <v>45133</v>
      </c>
      <c r="F837" s="199" t="s">
        <v>326</v>
      </c>
      <c r="G837" s="199">
        <f t="shared" ref="G837" si="1566">D837+28</f>
        <v>45126</v>
      </c>
      <c r="H837" s="199">
        <f t="shared" ref="H837" si="1567">D837+39</f>
        <v>45137</v>
      </c>
      <c r="I837" s="199">
        <f t="shared" ref="I837" si="1568">D837+26</f>
        <v>45124</v>
      </c>
      <c r="J837" s="199">
        <f t="shared" ref="J837" si="1569">D837+33</f>
        <v>45131</v>
      </c>
    </row>
    <row r="838" spans="1:10" hidden="1" x14ac:dyDescent="0.35">
      <c r="A838" s="159">
        <v>26</v>
      </c>
      <c r="B838" s="1" t="s">
        <v>1485</v>
      </c>
      <c r="C838" s="198">
        <f t="shared" ref="C838" si="1570">D838-7</f>
        <v>45098</v>
      </c>
      <c r="D838" s="199">
        <f t="shared" ref="D838:D843" si="1571">D837+7</f>
        <v>45105</v>
      </c>
      <c r="E838" s="199">
        <f t="shared" ref="E838" si="1572">D838+35</f>
        <v>45140</v>
      </c>
      <c r="F838" s="199" t="s">
        <v>326</v>
      </c>
      <c r="G838" s="199">
        <f t="shared" ref="G838" si="1573">D838+28</f>
        <v>45133</v>
      </c>
      <c r="H838" s="199">
        <f t="shared" ref="H838" si="1574">D838+39</f>
        <v>45144</v>
      </c>
      <c r="I838" s="199">
        <f t="shared" ref="I838" si="1575">D838+26</f>
        <v>45131</v>
      </c>
      <c r="J838" s="199">
        <f t="shared" ref="J838" si="1576">D838+33</f>
        <v>45138</v>
      </c>
    </row>
    <row r="839" spans="1:10" hidden="1" x14ac:dyDescent="0.35">
      <c r="A839" s="159">
        <v>27</v>
      </c>
      <c r="B839" s="1" t="s">
        <v>1500</v>
      </c>
      <c r="C839" s="198">
        <f t="shared" ref="C839" si="1577">D839-7</f>
        <v>45105</v>
      </c>
      <c r="D839" s="199">
        <f t="shared" si="1571"/>
        <v>45112</v>
      </c>
      <c r="E839" s="199">
        <f t="shared" ref="E839" si="1578">D839+35</f>
        <v>45147</v>
      </c>
      <c r="F839" s="199" t="s">
        <v>326</v>
      </c>
      <c r="G839" s="199">
        <f t="shared" ref="G839" si="1579">D839+28</f>
        <v>45140</v>
      </c>
      <c r="H839" s="199">
        <f t="shared" ref="H839" si="1580">D839+39</f>
        <v>45151</v>
      </c>
      <c r="I839" s="199">
        <f t="shared" ref="I839" si="1581">D839+26</f>
        <v>45138</v>
      </c>
      <c r="J839" s="199">
        <f t="shared" ref="J839" si="1582">D839+33</f>
        <v>45145</v>
      </c>
    </row>
    <row r="840" spans="1:10" hidden="1" x14ac:dyDescent="0.35">
      <c r="A840" s="159">
        <v>28</v>
      </c>
      <c r="B840" s="1" t="s">
        <v>1511</v>
      </c>
      <c r="C840" s="198">
        <f t="shared" ref="C840" si="1583">D840-7</f>
        <v>45112</v>
      </c>
      <c r="D840" s="199">
        <f t="shared" si="1571"/>
        <v>45119</v>
      </c>
      <c r="E840" s="199">
        <f t="shared" ref="E840" si="1584">D840+35</f>
        <v>45154</v>
      </c>
      <c r="F840" s="199" t="s">
        <v>326</v>
      </c>
      <c r="G840" s="199">
        <f t="shared" ref="G840" si="1585">D840+28</f>
        <v>45147</v>
      </c>
      <c r="H840" s="199">
        <f t="shared" ref="H840" si="1586">D840+39</f>
        <v>45158</v>
      </c>
      <c r="I840" s="199">
        <f t="shared" ref="I840" si="1587">D840+26</f>
        <v>45145</v>
      </c>
      <c r="J840" s="199">
        <f t="shared" ref="J840" si="1588">D840+33</f>
        <v>45152</v>
      </c>
    </row>
    <row r="841" spans="1:10" hidden="1" x14ac:dyDescent="0.35">
      <c r="A841" s="159">
        <v>29</v>
      </c>
      <c r="B841" s="1" t="s">
        <v>1529</v>
      </c>
      <c r="C841" s="198">
        <f t="shared" ref="C841" si="1589">D841-7</f>
        <v>45119</v>
      </c>
      <c r="D841" s="199">
        <f t="shared" si="1571"/>
        <v>45126</v>
      </c>
      <c r="E841" s="199">
        <f t="shared" ref="E841" si="1590">D841+35</f>
        <v>45161</v>
      </c>
      <c r="F841" s="199" t="s">
        <v>326</v>
      </c>
      <c r="G841" s="199">
        <f t="shared" ref="G841" si="1591">D841+28</f>
        <v>45154</v>
      </c>
      <c r="H841" s="199">
        <f t="shared" ref="H841" si="1592">D841+39</f>
        <v>45165</v>
      </c>
      <c r="I841" s="199">
        <f t="shared" ref="I841" si="1593">D841+26</f>
        <v>45152</v>
      </c>
      <c r="J841" s="199">
        <f t="shared" ref="J841" si="1594">D841+33</f>
        <v>45159</v>
      </c>
    </row>
    <row r="842" spans="1:10" hidden="1" x14ac:dyDescent="0.35">
      <c r="A842" s="159">
        <v>30</v>
      </c>
      <c r="B842" s="1" t="s">
        <v>1541</v>
      </c>
      <c r="C842" s="198">
        <f t="shared" ref="C842" si="1595">D842-7</f>
        <v>45126</v>
      </c>
      <c r="D842" s="199">
        <f t="shared" si="1571"/>
        <v>45133</v>
      </c>
      <c r="E842" s="199">
        <f t="shared" ref="E842" si="1596">D842+35</f>
        <v>45168</v>
      </c>
      <c r="F842" s="199" t="s">
        <v>326</v>
      </c>
      <c r="G842" s="199">
        <f t="shared" ref="G842" si="1597">D842+28</f>
        <v>45161</v>
      </c>
      <c r="H842" s="199">
        <f t="shared" ref="H842" si="1598">D842+39</f>
        <v>45172</v>
      </c>
      <c r="I842" s="199">
        <f t="shared" ref="I842" si="1599">D842+26</f>
        <v>45159</v>
      </c>
      <c r="J842" s="199">
        <f t="shared" ref="J842" si="1600">D842+33</f>
        <v>45166</v>
      </c>
    </row>
    <row r="843" spans="1:10" hidden="1" x14ac:dyDescent="0.35">
      <c r="A843" s="159">
        <v>31</v>
      </c>
      <c r="B843" s="1" t="s">
        <v>33</v>
      </c>
      <c r="C843" s="203">
        <f t="shared" ref="C843" si="1601">D843-7</f>
        <v>45133</v>
      </c>
      <c r="D843" s="204">
        <f t="shared" si="1571"/>
        <v>45140</v>
      </c>
      <c r="E843" s="204">
        <f t="shared" ref="E843" si="1602">D843+35</f>
        <v>45175</v>
      </c>
      <c r="F843" s="204" t="s">
        <v>326</v>
      </c>
      <c r="G843" s="204">
        <f t="shared" ref="G843" si="1603">D843+28</f>
        <v>45168</v>
      </c>
      <c r="H843" s="204">
        <f t="shared" ref="H843" si="1604">D843+39</f>
        <v>45179</v>
      </c>
      <c r="I843" s="204">
        <f t="shared" ref="I843" si="1605">D843+26</f>
        <v>45166</v>
      </c>
      <c r="J843" s="204">
        <f t="shared" ref="J843" si="1606">D843+33</f>
        <v>45173</v>
      </c>
    </row>
    <row r="844" spans="1:10" hidden="1" x14ac:dyDescent="0.35">
      <c r="A844" s="159">
        <v>32</v>
      </c>
      <c r="B844" s="1" t="s">
        <v>1560</v>
      </c>
      <c r="C844" s="198">
        <f t="shared" ref="C844" si="1607">D844-7</f>
        <v>45140</v>
      </c>
      <c r="D844" s="199">
        <f t="shared" ref="D844:D849" si="1608">D843+7</f>
        <v>45147</v>
      </c>
      <c r="E844" s="199">
        <f t="shared" ref="E844" si="1609">D844+35</f>
        <v>45182</v>
      </c>
      <c r="F844" s="199" t="s">
        <v>326</v>
      </c>
      <c r="G844" s="199">
        <f t="shared" ref="G844" si="1610">D844+28</f>
        <v>45175</v>
      </c>
      <c r="H844" s="199">
        <f t="shared" ref="H844" si="1611">D844+39</f>
        <v>45186</v>
      </c>
      <c r="I844" s="199">
        <f t="shared" ref="I844" si="1612">D844+26</f>
        <v>45173</v>
      </c>
      <c r="J844" s="199">
        <f t="shared" ref="J844" si="1613">D844+33</f>
        <v>45180</v>
      </c>
    </row>
    <row r="845" spans="1:10" hidden="1" x14ac:dyDescent="0.35">
      <c r="A845" s="159">
        <v>33</v>
      </c>
      <c r="B845" s="1" t="s">
        <v>1571</v>
      </c>
      <c r="C845" s="198">
        <f t="shared" ref="C845" si="1614">D845-7</f>
        <v>45147</v>
      </c>
      <c r="D845" s="199">
        <f t="shared" si="1608"/>
        <v>45154</v>
      </c>
      <c r="E845" s="199">
        <f t="shared" ref="E845" si="1615">D845+35</f>
        <v>45189</v>
      </c>
      <c r="F845" s="199" t="s">
        <v>326</v>
      </c>
      <c r="G845" s="199">
        <f t="shared" ref="G845" si="1616">D845+28</f>
        <v>45182</v>
      </c>
      <c r="H845" s="199">
        <f t="shared" ref="H845" si="1617">D845+39</f>
        <v>45193</v>
      </c>
      <c r="I845" s="199">
        <f t="shared" ref="I845" si="1618">D845+26</f>
        <v>45180</v>
      </c>
      <c r="J845" s="199">
        <f t="shared" ref="J845" si="1619">D845+33</f>
        <v>45187</v>
      </c>
    </row>
    <row r="846" spans="1:10" hidden="1" x14ac:dyDescent="0.35">
      <c r="A846" s="159">
        <v>34</v>
      </c>
      <c r="B846" s="1" t="s">
        <v>1581</v>
      </c>
      <c r="C846" s="198">
        <f t="shared" ref="C846" si="1620">D846-7</f>
        <v>45154</v>
      </c>
      <c r="D846" s="199">
        <f t="shared" si="1608"/>
        <v>45161</v>
      </c>
      <c r="E846" s="199">
        <f t="shared" ref="E846" si="1621">D846+35</f>
        <v>45196</v>
      </c>
      <c r="F846" s="199" t="s">
        <v>326</v>
      </c>
      <c r="G846" s="199">
        <f t="shared" ref="G846" si="1622">D846+28</f>
        <v>45189</v>
      </c>
      <c r="H846" s="199">
        <f t="shared" ref="H846" si="1623">D846+39</f>
        <v>45200</v>
      </c>
      <c r="I846" s="199">
        <f t="shared" ref="I846" si="1624">D846+26</f>
        <v>45187</v>
      </c>
      <c r="J846" s="199">
        <f t="shared" ref="J846" si="1625">D846+33</f>
        <v>45194</v>
      </c>
    </row>
    <row r="847" spans="1:10" hidden="1" x14ac:dyDescent="0.35">
      <c r="A847" s="159">
        <v>35</v>
      </c>
      <c r="B847" s="1" t="s">
        <v>1585</v>
      </c>
      <c r="C847" s="198">
        <f t="shared" ref="C847" si="1626">D847-7</f>
        <v>45161</v>
      </c>
      <c r="D847" s="199">
        <f t="shared" si="1608"/>
        <v>45168</v>
      </c>
      <c r="E847" s="199">
        <f t="shared" ref="E847" si="1627">D847+35</f>
        <v>45203</v>
      </c>
      <c r="F847" s="199" t="s">
        <v>326</v>
      </c>
      <c r="G847" s="199">
        <f t="shared" ref="G847" si="1628">D847+28</f>
        <v>45196</v>
      </c>
      <c r="H847" s="199">
        <f t="shared" ref="H847" si="1629">D847+39</f>
        <v>45207</v>
      </c>
      <c r="I847" s="199">
        <f t="shared" ref="I847" si="1630">D847+26</f>
        <v>45194</v>
      </c>
      <c r="J847" s="199">
        <f t="shared" ref="J847" si="1631">D847+33</f>
        <v>45201</v>
      </c>
    </row>
    <row r="848" spans="1:10" hidden="1" x14ac:dyDescent="0.35">
      <c r="A848" s="159">
        <v>36</v>
      </c>
      <c r="B848" s="1" t="s">
        <v>1595</v>
      </c>
      <c r="C848" s="198">
        <f t="shared" ref="C848" si="1632">D848-7</f>
        <v>45168</v>
      </c>
      <c r="D848" s="199">
        <f t="shared" si="1608"/>
        <v>45175</v>
      </c>
      <c r="E848" s="199">
        <f t="shared" ref="E848" si="1633">D848+35</f>
        <v>45210</v>
      </c>
      <c r="F848" s="199" t="s">
        <v>326</v>
      </c>
      <c r="G848" s="199">
        <f t="shared" ref="G848" si="1634">D848+28</f>
        <v>45203</v>
      </c>
      <c r="H848" s="199">
        <f t="shared" ref="H848" si="1635">D848+39</f>
        <v>45214</v>
      </c>
      <c r="I848" s="199">
        <f t="shared" ref="I848" si="1636">D848+26</f>
        <v>45201</v>
      </c>
      <c r="J848" s="199">
        <f t="shared" ref="J848" si="1637">D848+33</f>
        <v>45208</v>
      </c>
    </row>
    <row r="849" spans="1:10" hidden="1" x14ac:dyDescent="0.35">
      <c r="A849" s="159">
        <v>37</v>
      </c>
      <c r="B849" s="1" t="s">
        <v>1603</v>
      </c>
      <c r="C849" s="198">
        <f t="shared" ref="C849" si="1638">D849-7</f>
        <v>45175</v>
      </c>
      <c r="D849" s="199">
        <f t="shared" si="1608"/>
        <v>45182</v>
      </c>
      <c r="E849" s="199">
        <f t="shared" ref="E849" si="1639">D849+35</f>
        <v>45217</v>
      </c>
      <c r="F849" s="199" t="s">
        <v>326</v>
      </c>
      <c r="G849" s="199">
        <f t="shared" ref="G849" si="1640">D849+28</f>
        <v>45210</v>
      </c>
      <c r="H849" s="199">
        <f t="shared" ref="H849" si="1641">D849+39</f>
        <v>45221</v>
      </c>
      <c r="I849" s="199">
        <f t="shared" ref="I849" si="1642">D849+26</f>
        <v>45208</v>
      </c>
      <c r="J849" s="199">
        <f t="shared" ref="J849" si="1643">D849+33</f>
        <v>45215</v>
      </c>
    </row>
    <row r="850" spans="1:10" hidden="1" x14ac:dyDescent="0.35">
      <c r="A850" s="159">
        <v>38</v>
      </c>
      <c r="B850" s="1" t="s">
        <v>1620</v>
      </c>
      <c r="C850" s="198">
        <f t="shared" ref="C850" si="1644">D850-7</f>
        <v>45182</v>
      </c>
      <c r="D850" s="199">
        <f t="shared" ref="D850:D855" si="1645">D849+7</f>
        <v>45189</v>
      </c>
      <c r="E850" s="199">
        <f t="shared" ref="E850" si="1646">D850+35</f>
        <v>45224</v>
      </c>
      <c r="F850" s="199" t="s">
        <v>326</v>
      </c>
      <c r="G850" s="199">
        <f t="shared" ref="G850" si="1647">D850+28</f>
        <v>45217</v>
      </c>
      <c r="H850" s="199">
        <f t="shared" ref="H850" si="1648">D850+39</f>
        <v>45228</v>
      </c>
      <c r="I850" s="199">
        <f t="shared" ref="I850" si="1649">D850+26</f>
        <v>45215</v>
      </c>
      <c r="J850" s="199">
        <f t="shared" ref="J850" si="1650">D850+33</f>
        <v>45222</v>
      </c>
    </row>
    <row r="851" spans="1:10" hidden="1" x14ac:dyDescent="0.35">
      <c r="A851" s="159">
        <v>39</v>
      </c>
      <c r="B851" s="1" t="s">
        <v>1628</v>
      </c>
      <c r="C851" s="198">
        <f t="shared" ref="C851" si="1651">D851-7</f>
        <v>45189</v>
      </c>
      <c r="D851" s="199">
        <f t="shared" si="1645"/>
        <v>45196</v>
      </c>
      <c r="E851" s="199">
        <f t="shared" ref="E851" si="1652">D851+35</f>
        <v>45231</v>
      </c>
      <c r="F851" s="199" t="s">
        <v>326</v>
      </c>
      <c r="G851" s="199">
        <f t="shared" ref="G851" si="1653">D851+28</f>
        <v>45224</v>
      </c>
      <c r="H851" s="199">
        <f t="shared" ref="H851" si="1654">D851+39</f>
        <v>45235</v>
      </c>
      <c r="I851" s="199">
        <f t="shared" ref="I851" si="1655">D851+26</f>
        <v>45222</v>
      </c>
      <c r="J851" s="199">
        <f t="shared" ref="J851" si="1656">D851+33</f>
        <v>45229</v>
      </c>
    </row>
    <row r="852" spans="1:10" hidden="1" x14ac:dyDescent="0.35">
      <c r="A852" s="159">
        <v>40</v>
      </c>
      <c r="B852" s="1" t="s">
        <v>1638</v>
      </c>
      <c r="C852" s="198">
        <f t="shared" ref="C852" si="1657">D852-7</f>
        <v>45196</v>
      </c>
      <c r="D852" s="199">
        <f t="shared" si="1645"/>
        <v>45203</v>
      </c>
      <c r="E852" s="199">
        <f t="shared" ref="E852" si="1658">D852+35</f>
        <v>45238</v>
      </c>
      <c r="F852" s="199" t="s">
        <v>326</v>
      </c>
      <c r="G852" s="199">
        <f t="shared" ref="G852" si="1659">D852+28</f>
        <v>45231</v>
      </c>
      <c r="H852" s="199">
        <f t="shared" ref="H852" si="1660">D852+39</f>
        <v>45242</v>
      </c>
      <c r="I852" s="199">
        <f t="shared" ref="I852" si="1661">D852+26</f>
        <v>45229</v>
      </c>
      <c r="J852" s="199">
        <f t="shared" ref="J852" si="1662">D852+33</f>
        <v>45236</v>
      </c>
    </row>
    <row r="853" spans="1:10" hidden="1" x14ac:dyDescent="0.35">
      <c r="A853" s="159">
        <v>41</v>
      </c>
      <c r="B853" s="1" t="s">
        <v>1647</v>
      </c>
      <c r="C853" s="198">
        <f t="shared" ref="C853" si="1663">D853-7</f>
        <v>45203</v>
      </c>
      <c r="D853" s="199">
        <f t="shared" si="1645"/>
        <v>45210</v>
      </c>
      <c r="E853" s="199">
        <f t="shared" ref="E853" si="1664">D853+35</f>
        <v>45245</v>
      </c>
      <c r="F853" s="199" t="s">
        <v>326</v>
      </c>
      <c r="G853" s="199">
        <f t="shared" ref="G853" si="1665">D853+28</f>
        <v>45238</v>
      </c>
      <c r="H853" s="199">
        <f t="shared" ref="H853" si="1666">D853+39</f>
        <v>45249</v>
      </c>
      <c r="I853" s="199">
        <f t="shared" ref="I853" si="1667">D853+26</f>
        <v>45236</v>
      </c>
      <c r="J853" s="199">
        <f t="shared" ref="J853" si="1668">D853+33</f>
        <v>45243</v>
      </c>
    </row>
    <row r="854" spans="1:10" hidden="1" x14ac:dyDescent="0.35">
      <c r="A854" s="159">
        <v>42</v>
      </c>
      <c r="B854" s="1" t="s">
        <v>1656</v>
      </c>
      <c r="C854" s="198">
        <f t="shared" ref="C854" si="1669">D854-7</f>
        <v>45210</v>
      </c>
      <c r="D854" s="199">
        <f t="shared" si="1645"/>
        <v>45217</v>
      </c>
      <c r="E854" s="199">
        <f t="shared" ref="E854" si="1670">D854+35</f>
        <v>45252</v>
      </c>
      <c r="F854" s="199" t="s">
        <v>326</v>
      </c>
      <c r="G854" s="199">
        <f t="shared" ref="G854" si="1671">D854+28</f>
        <v>45245</v>
      </c>
      <c r="H854" s="199">
        <f t="shared" ref="H854" si="1672">D854+39</f>
        <v>45256</v>
      </c>
      <c r="I854" s="199">
        <f t="shared" ref="I854" si="1673">D854+26</f>
        <v>45243</v>
      </c>
      <c r="J854" s="199">
        <f t="shared" ref="J854" si="1674">D854+33</f>
        <v>45250</v>
      </c>
    </row>
    <row r="855" spans="1:10" hidden="1" x14ac:dyDescent="0.35">
      <c r="A855" s="159">
        <v>43</v>
      </c>
      <c r="B855" s="1" t="s">
        <v>1666</v>
      </c>
      <c r="C855" s="198">
        <f t="shared" ref="C855" si="1675">D855-7</f>
        <v>45217</v>
      </c>
      <c r="D855" s="199">
        <f t="shared" si="1645"/>
        <v>45224</v>
      </c>
      <c r="E855" s="199">
        <f t="shared" ref="E855" si="1676">D855+35</f>
        <v>45259</v>
      </c>
      <c r="F855" s="199" t="s">
        <v>326</v>
      </c>
      <c r="G855" s="199">
        <f t="shared" ref="G855" si="1677">D855+28</f>
        <v>45252</v>
      </c>
      <c r="H855" s="199">
        <f t="shared" ref="H855" si="1678">D855+39</f>
        <v>45263</v>
      </c>
      <c r="I855" s="199">
        <f t="shared" ref="I855" si="1679">D855+26</f>
        <v>45250</v>
      </c>
      <c r="J855" s="199">
        <f t="shared" ref="J855" si="1680">D855+33</f>
        <v>45257</v>
      </c>
    </row>
    <row r="856" spans="1:10" hidden="1" x14ac:dyDescent="0.35">
      <c r="A856" s="159">
        <v>44</v>
      </c>
      <c r="B856" s="1" t="s">
        <v>1675</v>
      </c>
      <c r="C856" s="198">
        <f t="shared" ref="C856" si="1681">D856-7</f>
        <v>45224</v>
      </c>
      <c r="D856" s="199">
        <f t="shared" ref="D856:D896" si="1682">D855+7</f>
        <v>45231</v>
      </c>
      <c r="E856" s="199">
        <f t="shared" ref="E856" si="1683">D856+35</f>
        <v>45266</v>
      </c>
      <c r="F856" s="199" t="s">
        <v>326</v>
      </c>
      <c r="G856" s="199">
        <f t="shared" ref="G856" si="1684">D856+28</f>
        <v>45259</v>
      </c>
      <c r="H856" s="199">
        <f t="shared" ref="H856" si="1685">D856+39</f>
        <v>45270</v>
      </c>
      <c r="I856" s="199">
        <f t="shared" ref="I856" si="1686">D856+26</f>
        <v>45257</v>
      </c>
      <c r="J856" s="199">
        <f t="shared" ref="J856" si="1687">D856+33</f>
        <v>45264</v>
      </c>
    </row>
    <row r="857" spans="1:10" hidden="1" x14ac:dyDescent="0.35">
      <c r="A857" s="159">
        <v>45</v>
      </c>
      <c r="B857" s="1" t="s">
        <v>1683</v>
      </c>
      <c r="C857" s="198">
        <f t="shared" ref="C857" si="1688">D857-7</f>
        <v>45231</v>
      </c>
      <c r="D857" s="199">
        <f t="shared" si="1682"/>
        <v>45238</v>
      </c>
      <c r="E857" s="199">
        <f t="shared" ref="E857" si="1689">D857+35</f>
        <v>45273</v>
      </c>
      <c r="F857" s="199" t="s">
        <v>326</v>
      </c>
      <c r="G857" s="199">
        <f t="shared" ref="G857" si="1690">D857+28</f>
        <v>45266</v>
      </c>
      <c r="H857" s="199">
        <f t="shared" ref="H857" si="1691">D857+39</f>
        <v>45277</v>
      </c>
      <c r="I857" s="199">
        <f t="shared" ref="I857" si="1692">D857+26</f>
        <v>45264</v>
      </c>
      <c r="J857" s="199">
        <f t="shared" ref="J857" si="1693">D857+33</f>
        <v>45271</v>
      </c>
    </row>
    <row r="858" spans="1:10" hidden="1" x14ac:dyDescent="0.35">
      <c r="A858" s="159">
        <v>46</v>
      </c>
      <c r="B858" s="1" t="s">
        <v>33</v>
      </c>
      <c r="C858" s="203">
        <f t="shared" ref="C858" si="1694">D858-7</f>
        <v>45238</v>
      </c>
      <c r="D858" s="204">
        <f t="shared" si="1682"/>
        <v>45245</v>
      </c>
      <c r="E858" s="204">
        <f t="shared" ref="E858" si="1695">D858+35</f>
        <v>45280</v>
      </c>
      <c r="F858" s="204" t="s">
        <v>326</v>
      </c>
      <c r="G858" s="204">
        <f t="shared" ref="G858" si="1696">D858+28</f>
        <v>45273</v>
      </c>
      <c r="H858" s="204">
        <f t="shared" ref="H858" si="1697">D858+39</f>
        <v>45284</v>
      </c>
      <c r="I858" s="204">
        <f t="shared" ref="I858" si="1698">D858+26</f>
        <v>45271</v>
      </c>
      <c r="J858" s="204">
        <f t="shared" ref="J858" si="1699">D858+33</f>
        <v>45278</v>
      </c>
    </row>
    <row r="859" spans="1:10" hidden="1" x14ac:dyDescent="0.35">
      <c r="A859" s="153">
        <v>47</v>
      </c>
      <c r="B859" s="15" t="s">
        <v>1689</v>
      </c>
      <c r="C859" s="198">
        <f t="shared" ref="C859:C860" si="1700">D859-7</f>
        <v>45245</v>
      </c>
      <c r="D859" s="199">
        <f t="shared" si="1682"/>
        <v>45252</v>
      </c>
      <c r="E859" s="190">
        <f t="shared" ref="E859:E865" si="1701">D859+26</f>
        <v>45278</v>
      </c>
      <c r="F859" s="199" t="s">
        <v>326</v>
      </c>
      <c r="G859" s="190">
        <f t="shared" ref="G859:G864" si="1702">D859+27</f>
        <v>45279</v>
      </c>
      <c r="H859" s="190">
        <f t="shared" ref="H859:H864" si="1703">D859+28</f>
        <v>45280</v>
      </c>
      <c r="I859" s="199">
        <f t="shared" ref="I859:I860" si="1704">D859+26</f>
        <v>45278</v>
      </c>
      <c r="J859" s="199">
        <f t="shared" ref="J859:J864" si="1705">D859+32</f>
        <v>45284</v>
      </c>
    </row>
    <row r="860" spans="1:10" hidden="1" x14ac:dyDescent="0.35">
      <c r="A860" s="153">
        <v>48</v>
      </c>
      <c r="B860" s="15" t="s">
        <v>1709</v>
      </c>
      <c r="C860" s="198">
        <f t="shared" si="1700"/>
        <v>45252</v>
      </c>
      <c r="D860" s="199">
        <f t="shared" si="1682"/>
        <v>45259</v>
      </c>
      <c r="E860" s="190">
        <f t="shared" si="1701"/>
        <v>45285</v>
      </c>
      <c r="F860" s="199" t="s">
        <v>326</v>
      </c>
      <c r="G860" s="190">
        <f t="shared" si="1702"/>
        <v>45286</v>
      </c>
      <c r="H860" s="190">
        <f t="shared" si="1703"/>
        <v>45287</v>
      </c>
      <c r="I860" s="199">
        <f t="shared" si="1704"/>
        <v>45285</v>
      </c>
      <c r="J860" s="199">
        <f t="shared" si="1705"/>
        <v>45291</v>
      </c>
    </row>
    <row r="861" spans="1:10" hidden="1" x14ac:dyDescent="0.35">
      <c r="A861" s="153">
        <v>49</v>
      </c>
      <c r="B861" s="15" t="s">
        <v>1731</v>
      </c>
      <c r="C861" s="198">
        <f t="shared" ref="C861" si="1706">D861-7</f>
        <v>45259</v>
      </c>
      <c r="D861" s="199">
        <f t="shared" si="1682"/>
        <v>45266</v>
      </c>
      <c r="E861" s="213">
        <f t="shared" si="1701"/>
        <v>45292</v>
      </c>
      <c r="F861" s="199" t="s">
        <v>326</v>
      </c>
      <c r="G861" s="213">
        <f t="shared" si="1702"/>
        <v>45293</v>
      </c>
      <c r="H861" s="190">
        <f t="shared" si="1703"/>
        <v>45294</v>
      </c>
      <c r="I861" s="214">
        <f t="shared" ref="I861" si="1707">D861+26</f>
        <v>45292</v>
      </c>
      <c r="J861" s="199">
        <f t="shared" si="1705"/>
        <v>45298</v>
      </c>
    </row>
    <row r="862" spans="1:10" hidden="1" x14ac:dyDescent="0.35">
      <c r="A862" s="153">
        <v>50</v>
      </c>
      <c r="B862" s="15" t="s">
        <v>1736</v>
      </c>
      <c r="C862" s="198">
        <f t="shared" ref="C862" si="1708">D862-7</f>
        <v>45266</v>
      </c>
      <c r="D862" s="199">
        <f t="shared" si="1682"/>
        <v>45273</v>
      </c>
      <c r="E862" s="213">
        <f t="shared" si="1701"/>
        <v>45299</v>
      </c>
      <c r="F862" s="199" t="s">
        <v>326</v>
      </c>
      <c r="G862" s="213">
        <f t="shared" si="1702"/>
        <v>45300</v>
      </c>
      <c r="H862" s="190">
        <f t="shared" si="1703"/>
        <v>45301</v>
      </c>
      <c r="I862" s="214">
        <f t="shared" ref="I862" si="1709">D862+26</f>
        <v>45299</v>
      </c>
      <c r="J862" s="199">
        <f t="shared" si="1705"/>
        <v>45305</v>
      </c>
    </row>
    <row r="863" spans="1:10" hidden="1" x14ac:dyDescent="0.35">
      <c r="A863" s="153">
        <v>51</v>
      </c>
      <c r="B863" s="15" t="s">
        <v>1744</v>
      </c>
      <c r="C863" s="198">
        <f t="shared" ref="C863" si="1710">D863-7</f>
        <v>45273</v>
      </c>
      <c r="D863" s="199">
        <f t="shared" si="1682"/>
        <v>45280</v>
      </c>
      <c r="E863" s="213">
        <f t="shared" si="1701"/>
        <v>45306</v>
      </c>
      <c r="F863" s="199" t="s">
        <v>326</v>
      </c>
      <c r="G863" s="213">
        <f t="shared" si="1702"/>
        <v>45307</v>
      </c>
      <c r="H863" s="190">
        <f t="shared" si="1703"/>
        <v>45308</v>
      </c>
      <c r="I863" s="214">
        <f t="shared" ref="I863" si="1711">D863+26</f>
        <v>45306</v>
      </c>
      <c r="J863" s="199">
        <f t="shared" si="1705"/>
        <v>45312</v>
      </c>
    </row>
    <row r="864" spans="1:10" hidden="1" x14ac:dyDescent="0.35">
      <c r="A864" s="153">
        <v>52</v>
      </c>
      <c r="B864" s="15" t="s">
        <v>1761</v>
      </c>
      <c r="C864" s="216">
        <f t="shared" ref="C864" si="1712">D864-7</f>
        <v>45280</v>
      </c>
      <c r="D864" s="199">
        <f t="shared" si="1682"/>
        <v>45287</v>
      </c>
      <c r="E864" s="190">
        <f t="shared" si="1701"/>
        <v>45313</v>
      </c>
      <c r="F864" s="199" t="s">
        <v>326</v>
      </c>
      <c r="G864" s="190">
        <f t="shared" si="1702"/>
        <v>45314</v>
      </c>
      <c r="H864" s="190">
        <f t="shared" si="1703"/>
        <v>45315</v>
      </c>
      <c r="I864" s="199">
        <f t="shared" ref="I864" si="1713">D864+26</f>
        <v>45313</v>
      </c>
      <c r="J864" s="199">
        <f t="shared" si="1705"/>
        <v>45319</v>
      </c>
    </row>
    <row r="865" spans="1:10" hidden="1" x14ac:dyDescent="0.35">
      <c r="A865" s="153">
        <v>1</v>
      </c>
      <c r="B865" s="15" t="s">
        <v>1768</v>
      </c>
      <c r="C865" s="216">
        <f t="shared" ref="C865" si="1714">D865-7</f>
        <v>45287</v>
      </c>
      <c r="D865" s="199">
        <f t="shared" si="1682"/>
        <v>45294</v>
      </c>
      <c r="E865" s="190">
        <f t="shared" si="1701"/>
        <v>45320</v>
      </c>
      <c r="F865" s="199">
        <f t="shared" ref="F865:F867" si="1715">D865+23</f>
        <v>45317</v>
      </c>
      <c r="G865" s="190">
        <f t="shared" ref="G865" si="1716">D865+27</f>
        <v>45321</v>
      </c>
      <c r="H865" s="190">
        <f t="shared" ref="H865" si="1717">D865+28</f>
        <v>45322</v>
      </c>
      <c r="I865" s="199" t="s">
        <v>326</v>
      </c>
      <c r="J865" s="199">
        <f t="shared" ref="J865" si="1718">D865+32</f>
        <v>45326</v>
      </c>
    </row>
    <row r="866" spans="1:10" hidden="1" x14ac:dyDescent="0.35">
      <c r="A866" s="159">
        <v>2</v>
      </c>
      <c r="B866" s="1" t="s">
        <v>1780</v>
      </c>
      <c r="C866" s="216">
        <f t="shared" ref="C866" si="1719">D866-7</f>
        <v>45294</v>
      </c>
      <c r="D866" s="199">
        <f t="shared" si="1682"/>
        <v>45301</v>
      </c>
      <c r="E866" s="199">
        <f t="shared" ref="E866" si="1720">D866+26</f>
        <v>45327</v>
      </c>
      <c r="F866" s="199">
        <f t="shared" si="1715"/>
        <v>45324</v>
      </c>
      <c r="G866" s="199">
        <f t="shared" ref="G866" si="1721">D866+27</f>
        <v>45328</v>
      </c>
      <c r="H866" s="199">
        <f t="shared" ref="H866" si="1722">D866+28</f>
        <v>45329</v>
      </c>
      <c r="I866" s="199" t="s">
        <v>326</v>
      </c>
      <c r="J866" s="199">
        <f t="shared" ref="J866:J867" si="1723">D866+33</f>
        <v>45334</v>
      </c>
    </row>
    <row r="867" spans="1:10" hidden="1" x14ac:dyDescent="0.35">
      <c r="A867" s="159">
        <v>3</v>
      </c>
      <c r="B867" s="1" t="s">
        <v>1790</v>
      </c>
      <c r="C867" s="216">
        <f t="shared" ref="C867" si="1724">D867-7</f>
        <v>45301</v>
      </c>
      <c r="D867" s="199">
        <f t="shared" si="1682"/>
        <v>45308</v>
      </c>
      <c r="E867" s="199">
        <f t="shared" ref="E867" si="1725">D867+26</f>
        <v>45334</v>
      </c>
      <c r="F867" s="199">
        <f t="shared" si="1715"/>
        <v>45331</v>
      </c>
      <c r="G867" s="199">
        <f t="shared" ref="G867" si="1726">D867+27</f>
        <v>45335</v>
      </c>
      <c r="H867" s="199">
        <f t="shared" ref="H867" si="1727">D867+28</f>
        <v>45336</v>
      </c>
      <c r="I867" s="199" t="s">
        <v>326</v>
      </c>
      <c r="J867" s="199">
        <f t="shared" si="1723"/>
        <v>45341</v>
      </c>
    </row>
    <row r="868" spans="1:10" hidden="1" x14ac:dyDescent="0.35">
      <c r="A868" s="159">
        <v>4</v>
      </c>
      <c r="B868" s="1" t="s">
        <v>1801</v>
      </c>
      <c r="C868" s="216">
        <f t="shared" ref="C868" si="1728">D868-7</f>
        <v>45308</v>
      </c>
      <c r="D868" s="199">
        <f t="shared" si="1682"/>
        <v>45315</v>
      </c>
      <c r="E868" s="199">
        <f>D868+33</f>
        <v>45348</v>
      </c>
      <c r="F868" s="199">
        <f>D868+34</f>
        <v>45349</v>
      </c>
      <c r="G868" s="199">
        <f>D868+34</f>
        <v>45349</v>
      </c>
      <c r="H868" s="199">
        <f>D868+36</f>
        <v>45351</v>
      </c>
      <c r="I868" s="199">
        <f>D868+32</f>
        <v>45347</v>
      </c>
      <c r="J868" s="199">
        <f>D868+39</f>
        <v>45354</v>
      </c>
    </row>
    <row r="869" spans="1:10" hidden="1" x14ac:dyDescent="0.35">
      <c r="A869" s="159">
        <v>5</v>
      </c>
      <c r="B869" s="1" t="s">
        <v>1808</v>
      </c>
      <c r="C869" s="216">
        <f t="shared" ref="C869" si="1729">D869-7</f>
        <v>45315</v>
      </c>
      <c r="D869" s="199">
        <f t="shared" si="1682"/>
        <v>45322</v>
      </c>
      <c r="E869" s="199">
        <f>D869+33</f>
        <v>45355</v>
      </c>
      <c r="F869" s="199">
        <f>D869+34</f>
        <v>45356</v>
      </c>
      <c r="G869" s="199">
        <f>D869+34</f>
        <v>45356</v>
      </c>
      <c r="H869" s="199">
        <f>D869+36</f>
        <v>45358</v>
      </c>
      <c r="I869" s="199">
        <f>D869+32</f>
        <v>45354</v>
      </c>
      <c r="J869" s="199">
        <f>D869+39</f>
        <v>45361</v>
      </c>
    </row>
    <row r="870" spans="1:10" hidden="1" x14ac:dyDescent="0.35">
      <c r="A870" s="159">
        <v>6</v>
      </c>
      <c r="B870" s="1" t="s">
        <v>1823</v>
      </c>
      <c r="C870" s="216">
        <f t="shared" ref="C870" si="1730">D870-7</f>
        <v>45322</v>
      </c>
      <c r="D870" s="199">
        <f t="shared" si="1682"/>
        <v>45329</v>
      </c>
      <c r="E870" s="199">
        <f t="shared" ref="E870:E876" si="1731">D870+26</f>
        <v>45355</v>
      </c>
      <c r="F870" s="199">
        <f t="shared" ref="F870:F875" si="1732">D870+27</f>
        <v>45356</v>
      </c>
      <c r="G870" s="199">
        <f>D870+27</f>
        <v>45356</v>
      </c>
      <c r="H870" s="199">
        <f t="shared" ref="H870:H875" si="1733">D870+29</f>
        <v>45358</v>
      </c>
      <c r="I870" s="199">
        <f t="shared" ref="I870:I872" si="1734">D870+32</f>
        <v>45361</v>
      </c>
      <c r="J870" s="199">
        <f t="shared" ref="J870:J875" si="1735">D870+32</f>
        <v>45361</v>
      </c>
    </row>
    <row r="871" spans="1:10" hidden="1" x14ac:dyDescent="0.35">
      <c r="A871" s="159">
        <v>7</v>
      </c>
      <c r="B871" s="1" t="s">
        <v>1872</v>
      </c>
      <c r="C871" s="216">
        <f t="shared" ref="C871" si="1736">D871-7</f>
        <v>45329</v>
      </c>
      <c r="D871" s="199">
        <f t="shared" si="1682"/>
        <v>45336</v>
      </c>
      <c r="E871" s="199">
        <f t="shared" si="1731"/>
        <v>45362</v>
      </c>
      <c r="F871" s="199">
        <f t="shared" si="1732"/>
        <v>45363</v>
      </c>
      <c r="G871" s="199">
        <f t="shared" ref="G871" si="1737">D871+27</f>
        <v>45363</v>
      </c>
      <c r="H871" s="199">
        <f t="shared" si="1733"/>
        <v>45365</v>
      </c>
      <c r="I871" s="199">
        <f t="shared" si="1734"/>
        <v>45368</v>
      </c>
      <c r="J871" s="199">
        <f t="shared" si="1735"/>
        <v>45368</v>
      </c>
    </row>
    <row r="872" spans="1:10" hidden="1" x14ac:dyDescent="0.35">
      <c r="A872" s="159">
        <v>8</v>
      </c>
      <c r="B872" s="1" t="s">
        <v>1881</v>
      </c>
      <c r="C872" s="216">
        <f t="shared" ref="C872" si="1738">D872-7</f>
        <v>45336</v>
      </c>
      <c r="D872" s="199">
        <f t="shared" si="1682"/>
        <v>45343</v>
      </c>
      <c r="E872" s="199">
        <f t="shared" si="1731"/>
        <v>45369</v>
      </c>
      <c r="F872" s="199">
        <f t="shared" si="1732"/>
        <v>45370</v>
      </c>
      <c r="G872" s="199">
        <f t="shared" ref="G872" si="1739">D872+27</f>
        <v>45370</v>
      </c>
      <c r="H872" s="199">
        <f t="shared" si="1733"/>
        <v>45372</v>
      </c>
      <c r="I872" s="199">
        <f t="shared" si="1734"/>
        <v>45375</v>
      </c>
      <c r="J872" s="199">
        <f t="shared" si="1735"/>
        <v>45375</v>
      </c>
    </row>
    <row r="873" spans="1:10" hidden="1" x14ac:dyDescent="0.35">
      <c r="A873" s="159">
        <v>9</v>
      </c>
      <c r="B873" s="1" t="s">
        <v>1907</v>
      </c>
      <c r="C873" s="216">
        <f t="shared" ref="C873" si="1740">D873-7</f>
        <v>45343</v>
      </c>
      <c r="D873" s="199">
        <f t="shared" si="1682"/>
        <v>45350</v>
      </c>
      <c r="E873" s="199">
        <f t="shared" si="1731"/>
        <v>45376</v>
      </c>
      <c r="F873" s="199">
        <f t="shared" si="1732"/>
        <v>45377</v>
      </c>
      <c r="G873" s="199">
        <f t="shared" ref="G873" si="1741">D873+27</f>
        <v>45377</v>
      </c>
      <c r="H873" s="199">
        <f t="shared" si="1733"/>
        <v>45379</v>
      </c>
      <c r="I873" s="199">
        <f t="shared" ref="I873" si="1742">D873+32</f>
        <v>45382</v>
      </c>
      <c r="J873" s="199">
        <f t="shared" si="1735"/>
        <v>45382</v>
      </c>
    </row>
    <row r="874" spans="1:10" hidden="1" x14ac:dyDescent="0.35">
      <c r="A874" s="159">
        <v>10</v>
      </c>
      <c r="B874" s="1" t="s">
        <v>1915</v>
      </c>
      <c r="C874" s="216">
        <f t="shared" ref="C874" si="1743">D874-7</f>
        <v>45350</v>
      </c>
      <c r="D874" s="199">
        <f t="shared" si="1682"/>
        <v>45357</v>
      </c>
      <c r="E874" s="199">
        <f t="shared" si="1731"/>
        <v>45383</v>
      </c>
      <c r="F874" s="199">
        <f t="shared" si="1732"/>
        <v>45384</v>
      </c>
      <c r="G874" s="199">
        <f t="shared" ref="G874" si="1744">D874+27</f>
        <v>45384</v>
      </c>
      <c r="H874" s="199">
        <f t="shared" si="1733"/>
        <v>45386</v>
      </c>
      <c r="I874" s="199">
        <f t="shared" ref="I874" si="1745">D874+32</f>
        <v>45389</v>
      </c>
      <c r="J874" s="199">
        <f t="shared" si="1735"/>
        <v>45389</v>
      </c>
    </row>
    <row r="875" spans="1:10" hidden="1" x14ac:dyDescent="0.35">
      <c r="A875" s="159">
        <v>11</v>
      </c>
      <c r="B875" s="1" t="s">
        <v>1925</v>
      </c>
      <c r="C875" s="216">
        <f t="shared" ref="C875" si="1746">D875-7</f>
        <v>45357</v>
      </c>
      <c r="D875" s="199">
        <f t="shared" si="1682"/>
        <v>45364</v>
      </c>
      <c r="E875" s="199">
        <f t="shared" si="1731"/>
        <v>45390</v>
      </c>
      <c r="F875" s="199">
        <f t="shared" si="1732"/>
        <v>45391</v>
      </c>
      <c r="G875" s="199">
        <f t="shared" ref="G875" si="1747">D875+27</f>
        <v>45391</v>
      </c>
      <c r="H875" s="199">
        <f t="shared" si="1733"/>
        <v>45393</v>
      </c>
      <c r="I875" s="199">
        <f t="shared" ref="I875" si="1748">D875+32</f>
        <v>45396</v>
      </c>
      <c r="J875" s="199">
        <f t="shared" si="1735"/>
        <v>45396</v>
      </c>
    </row>
    <row r="876" spans="1:10" hidden="1" x14ac:dyDescent="0.35">
      <c r="A876" s="159">
        <v>12</v>
      </c>
      <c r="B876" s="1" t="s">
        <v>1933</v>
      </c>
      <c r="C876" s="216">
        <f t="shared" ref="C876" si="1749">D876-7</f>
        <v>45364</v>
      </c>
      <c r="D876" s="199">
        <f t="shared" si="1682"/>
        <v>45371</v>
      </c>
      <c r="E876" s="199">
        <f t="shared" si="1731"/>
        <v>45397</v>
      </c>
      <c r="F876" s="199">
        <f t="shared" ref="F876" si="1750">D876+27</f>
        <v>45398</v>
      </c>
      <c r="G876" s="199">
        <f t="shared" ref="G876" si="1751">D876+27</f>
        <v>45398</v>
      </c>
      <c r="H876" s="199">
        <f t="shared" ref="H876" si="1752">D876+29</f>
        <v>45400</v>
      </c>
      <c r="I876" s="199">
        <f t="shared" ref="I876" si="1753">D876+32</f>
        <v>45403</v>
      </c>
      <c r="J876" s="199">
        <f t="shared" ref="J876" si="1754">D876+32</f>
        <v>45403</v>
      </c>
    </row>
    <row r="877" spans="1:10" hidden="1" x14ac:dyDescent="0.35">
      <c r="A877" s="159">
        <v>13</v>
      </c>
      <c r="B877" s="1" t="s">
        <v>1940</v>
      </c>
      <c r="C877" s="216">
        <f t="shared" ref="C877" si="1755">D877-7</f>
        <v>45371</v>
      </c>
      <c r="D877" s="199">
        <f t="shared" si="1682"/>
        <v>45378</v>
      </c>
      <c r="E877" s="199">
        <f t="shared" ref="E877" si="1756">D877+26</f>
        <v>45404</v>
      </c>
      <c r="F877" s="199">
        <f t="shared" ref="F877" si="1757">D877+27</f>
        <v>45405</v>
      </c>
      <c r="G877" s="199">
        <f t="shared" ref="G877" si="1758">D877+27</f>
        <v>45405</v>
      </c>
      <c r="H877" s="199">
        <f t="shared" ref="H877" si="1759">D877+29</f>
        <v>45407</v>
      </c>
      <c r="I877" s="199">
        <f t="shared" ref="I877" si="1760">D877+32</f>
        <v>45410</v>
      </c>
      <c r="J877" s="199">
        <f t="shared" ref="J877" si="1761">D877+32</f>
        <v>45410</v>
      </c>
    </row>
    <row r="878" spans="1:10" hidden="1" x14ac:dyDescent="0.35">
      <c r="A878" s="159">
        <v>14</v>
      </c>
      <c r="B878" s="1" t="s">
        <v>33</v>
      </c>
      <c r="C878" s="221">
        <f t="shared" ref="C878" si="1762">D878-7</f>
        <v>45378</v>
      </c>
      <c r="D878" s="204">
        <f t="shared" si="1682"/>
        <v>45385</v>
      </c>
      <c r="E878" s="204">
        <f t="shared" ref="E878" si="1763">D878+26</f>
        <v>45411</v>
      </c>
      <c r="F878" s="204">
        <f t="shared" ref="F878" si="1764">D878+27</f>
        <v>45412</v>
      </c>
      <c r="G878" s="204">
        <f t="shared" ref="G878" si="1765">D878+27</f>
        <v>45412</v>
      </c>
      <c r="H878" s="204">
        <f t="shared" ref="H878" si="1766">D878+29</f>
        <v>45414</v>
      </c>
      <c r="I878" s="204">
        <f t="shared" ref="I878" si="1767">D878+32</f>
        <v>45417</v>
      </c>
      <c r="J878" s="204">
        <f t="shared" ref="J878" si="1768">D878+32</f>
        <v>45417</v>
      </c>
    </row>
    <row r="879" spans="1:10" hidden="1" x14ac:dyDescent="0.35">
      <c r="A879" s="159">
        <v>15</v>
      </c>
      <c r="B879" s="1" t="s">
        <v>1959</v>
      </c>
      <c r="C879" s="216">
        <f t="shared" ref="C879" si="1769">D879-7</f>
        <v>45385</v>
      </c>
      <c r="D879" s="199">
        <f t="shared" si="1682"/>
        <v>45392</v>
      </c>
      <c r="E879" s="199">
        <f t="shared" ref="E879" si="1770">D879+26</f>
        <v>45418</v>
      </c>
      <c r="F879" s="199">
        <f t="shared" ref="F879" si="1771">D879+27</f>
        <v>45419</v>
      </c>
      <c r="G879" s="199">
        <f t="shared" ref="G879" si="1772">D879+27</f>
        <v>45419</v>
      </c>
      <c r="H879" s="199">
        <f t="shared" ref="H879" si="1773">D879+29</f>
        <v>45421</v>
      </c>
      <c r="I879" s="199">
        <f t="shared" ref="I879" si="1774">D879+32</f>
        <v>45424</v>
      </c>
      <c r="J879" s="199">
        <f t="shared" ref="J879" si="1775">D879+32</f>
        <v>45424</v>
      </c>
    </row>
    <row r="880" spans="1:10" hidden="1" x14ac:dyDescent="0.35">
      <c r="A880" s="159">
        <v>16</v>
      </c>
      <c r="B880" s="1" t="s">
        <v>1969</v>
      </c>
      <c r="C880" s="216">
        <f t="shared" ref="C880" si="1776">D880-7</f>
        <v>45392</v>
      </c>
      <c r="D880" s="199">
        <f t="shared" si="1682"/>
        <v>45399</v>
      </c>
      <c r="E880" s="199">
        <f t="shared" ref="E880" si="1777">D880+26</f>
        <v>45425</v>
      </c>
      <c r="F880" s="199">
        <f t="shared" ref="F880" si="1778">D880+27</f>
        <v>45426</v>
      </c>
      <c r="G880" s="199">
        <f t="shared" ref="G880" si="1779">D880+27</f>
        <v>45426</v>
      </c>
      <c r="H880" s="199">
        <f t="shared" ref="H880" si="1780">D880+29</f>
        <v>45428</v>
      </c>
      <c r="I880" s="199">
        <f t="shared" ref="I880" si="1781">D880+32</f>
        <v>45431</v>
      </c>
      <c r="J880" s="199">
        <f t="shared" ref="J880" si="1782">D880+32</f>
        <v>45431</v>
      </c>
    </row>
    <row r="881" spans="1:10" hidden="1" x14ac:dyDescent="0.35">
      <c r="A881" s="159">
        <v>17</v>
      </c>
      <c r="B881" s="1" t="s">
        <v>1978</v>
      </c>
      <c r="C881" s="216">
        <f t="shared" ref="C881" si="1783">D881-7</f>
        <v>45399</v>
      </c>
      <c r="D881" s="199">
        <f t="shared" si="1682"/>
        <v>45406</v>
      </c>
      <c r="E881" s="199">
        <f t="shared" ref="E881" si="1784">D881+26</f>
        <v>45432</v>
      </c>
      <c r="F881" s="199">
        <f t="shared" ref="F881" si="1785">D881+27</f>
        <v>45433</v>
      </c>
      <c r="G881" s="199">
        <f t="shared" ref="G881" si="1786">D881+27</f>
        <v>45433</v>
      </c>
      <c r="H881" s="199">
        <f t="shared" ref="H881" si="1787">D881+29</f>
        <v>45435</v>
      </c>
      <c r="I881" s="199">
        <f t="shared" ref="I881" si="1788">D881+32</f>
        <v>45438</v>
      </c>
      <c r="J881" s="199">
        <f t="shared" ref="J881" si="1789">D881+32</f>
        <v>45438</v>
      </c>
    </row>
    <row r="882" spans="1:10" hidden="1" x14ac:dyDescent="0.35">
      <c r="A882" s="159">
        <v>18</v>
      </c>
      <c r="B882" s="1" t="s">
        <v>1988</v>
      </c>
      <c r="C882" s="216">
        <f t="shared" ref="C882" si="1790">D882-7</f>
        <v>45406</v>
      </c>
      <c r="D882" s="199">
        <f t="shared" si="1682"/>
        <v>45413</v>
      </c>
      <c r="E882" s="199">
        <f t="shared" ref="E882" si="1791">D882+26</f>
        <v>45439</v>
      </c>
      <c r="F882" s="199">
        <f t="shared" ref="F882" si="1792">D882+27</f>
        <v>45440</v>
      </c>
      <c r="G882" s="199">
        <f t="shared" ref="G882" si="1793">D882+27</f>
        <v>45440</v>
      </c>
      <c r="H882" s="199">
        <f t="shared" ref="H882" si="1794">D882+29</f>
        <v>45442</v>
      </c>
      <c r="I882" s="199">
        <f t="shared" ref="I882" si="1795">D882+32</f>
        <v>45445</v>
      </c>
      <c r="J882" s="199">
        <f t="shared" ref="J882" si="1796">D882+32</f>
        <v>45445</v>
      </c>
    </row>
    <row r="883" spans="1:10" hidden="1" x14ac:dyDescent="0.35">
      <c r="A883" s="159">
        <v>19</v>
      </c>
      <c r="B883" s="1" t="s">
        <v>1998</v>
      </c>
      <c r="C883" s="216">
        <f t="shared" ref="C883" si="1797">D883-7</f>
        <v>45413</v>
      </c>
      <c r="D883" s="199">
        <f t="shared" si="1682"/>
        <v>45420</v>
      </c>
      <c r="E883" s="199">
        <f t="shared" ref="E883" si="1798">D883+26</f>
        <v>45446</v>
      </c>
      <c r="F883" s="199">
        <f t="shared" ref="F883" si="1799">D883+27</f>
        <v>45447</v>
      </c>
      <c r="G883" s="199">
        <f t="shared" ref="G883" si="1800">D883+27</f>
        <v>45447</v>
      </c>
      <c r="H883" s="199">
        <f t="shared" ref="H883" si="1801">D883+29</f>
        <v>45449</v>
      </c>
      <c r="I883" s="199">
        <f t="shared" ref="I883" si="1802">D883+32</f>
        <v>45452</v>
      </c>
      <c r="J883" s="199">
        <f t="shared" ref="J883" si="1803">D883+32</f>
        <v>45452</v>
      </c>
    </row>
    <row r="884" spans="1:10" hidden="1" x14ac:dyDescent="0.35">
      <c r="A884" s="159">
        <v>20</v>
      </c>
      <c r="B884" s="1" t="s">
        <v>2006</v>
      </c>
      <c r="C884" s="216">
        <f t="shared" ref="C884" si="1804">D884-7</f>
        <v>45420</v>
      </c>
      <c r="D884" s="199">
        <f t="shared" si="1682"/>
        <v>45427</v>
      </c>
      <c r="E884" s="199">
        <f t="shared" ref="E884" si="1805">D884+26</f>
        <v>45453</v>
      </c>
      <c r="F884" s="199">
        <f t="shared" ref="F884" si="1806">D884+27</f>
        <v>45454</v>
      </c>
      <c r="G884" s="199">
        <f t="shared" ref="G884" si="1807">D884+27</f>
        <v>45454</v>
      </c>
      <c r="H884" s="199">
        <f t="shared" ref="H884" si="1808">D884+29</f>
        <v>45456</v>
      </c>
      <c r="I884" s="199">
        <f t="shared" ref="I884" si="1809">D884+32</f>
        <v>45459</v>
      </c>
      <c r="J884" s="199">
        <f t="shared" ref="J884" si="1810">D884+32</f>
        <v>45459</v>
      </c>
    </row>
    <row r="885" spans="1:10" hidden="1" x14ac:dyDescent="0.35">
      <c r="A885" s="159">
        <v>21</v>
      </c>
      <c r="B885" s="1" t="s">
        <v>2023</v>
      </c>
      <c r="C885" s="216">
        <f t="shared" ref="C885" si="1811">D885-7</f>
        <v>45426</v>
      </c>
      <c r="D885" s="199">
        <f>D884+6</f>
        <v>45433</v>
      </c>
      <c r="E885" s="199">
        <f t="shared" ref="E885" si="1812">D885+26</f>
        <v>45459</v>
      </c>
      <c r="F885" s="199">
        <f t="shared" ref="F885" si="1813">D885+27</f>
        <v>45460</v>
      </c>
      <c r="G885" s="199">
        <f t="shared" ref="G885" si="1814">D885+27</f>
        <v>45460</v>
      </c>
      <c r="H885" s="199">
        <f t="shared" ref="H885" si="1815">D885+29</f>
        <v>45462</v>
      </c>
      <c r="I885" s="199">
        <f t="shared" ref="I885" si="1816">D885+32</f>
        <v>45465</v>
      </c>
      <c r="J885" s="199">
        <f t="shared" ref="J885" si="1817">D885+32</f>
        <v>45465</v>
      </c>
    </row>
    <row r="886" spans="1:10" hidden="1" x14ac:dyDescent="0.35">
      <c r="A886" s="159">
        <v>22</v>
      </c>
      <c r="B886" s="1" t="s">
        <v>2032</v>
      </c>
      <c r="C886" s="216">
        <f t="shared" ref="C886" si="1818">D886-7</f>
        <v>45433</v>
      </c>
      <c r="D886" s="199">
        <f>D885+7</f>
        <v>45440</v>
      </c>
      <c r="E886" s="199">
        <f t="shared" ref="E886" si="1819">D886+26</f>
        <v>45466</v>
      </c>
      <c r="F886" s="199">
        <f t="shared" ref="F886" si="1820">D886+27</f>
        <v>45467</v>
      </c>
      <c r="G886" s="199">
        <f t="shared" ref="G886" si="1821">D886+27</f>
        <v>45467</v>
      </c>
      <c r="H886" s="199">
        <f t="shared" ref="H886" si="1822">D886+29</f>
        <v>45469</v>
      </c>
      <c r="I886" s="199">
        <f t="shared" ref="I886" si="1823">D886+32</f>
        <v>45472</v>
      </c>
      <c r="J886" s="199">
        <f t="shared" ref="J886" si="1824">D886+32</f>
        <v>45472</v>
      </c>
    </row>
    <row r="887" spans="1:10" hidden="1" x14ac:dyDescent="0.35">
      <c r="A887" s="159">
        <v>23</v>
      </c>
      <c r="B887" s="1" t="s">
        <v>2053</v>
      </c>
      <c r="C887" s="216">
        <f t="shared" ref="C887" si="1825">D887-7</f>
        <v>45441</v>
      </c>
      <c r="D887" s="199">
        <f>D886+8</f>
        <v>45448</v>
      </c>
      <c r="E887" s="199">
        <f t="shared" ref="E887" si="1826">D887+26</f>
        <v>45474</v>
      </c>
      <c r="F887" s="199">
        <f t="shared" ref="F887" si="1827">D887+27</f>
        <v>45475</v>
      </c>
      <c r="G887" s="199">
        <f t="shared" ref="G887" si="1828">D887+27</f>
        <v>45475</v>
      </c>
      <c r="H887" s="199">
        <f t="shared" ref="H887" si="1829">D887+29</f>
        <v>45477</v>
      </c>
      <c r="I887" s="199">
        <f t="shared" ref="I887" si="1830">D887+32</f>
        <v>45480</v>
      </c>
      <c r="J887" s="199">
        <f t="shared" ref="J887" si="1831">D887+32</f>
        <v>45480</v>
      </c>
    </row>
    <row r="888" spans="1:10" hidden="1" x14ac:dyDescent="0.35">
      <c r="A888" s="159">
        <v>24</v>
      </c>
      <c r="B888" s="1" t="s">
        <v>2054</v>
      </c>
      <c r="C888" s="216">
        <f t="shared" ref="C888" si="1832">D888-7</f>
        <v>45448</v>
      </c>
      <c r="D888" s="199">
        <f t="shared" si="1682"/>
        <v>45455</v>
      </c>
      <c r="E888" s="199">
        <f t="shared" ref="E888" si="1833">D888+26</f>
        <v>45481</v>
      </c>
      <c r="F888" s="199">
        <f t="shared" ref="F888" si="1834">D888+27</f>
        <v>45482</v>
      </c>
      <c r="G888" s="199">
        <f t="shared" ref="G888" si="1835">D888+27</f>
        <v>45482</v>
      </c>
      <c r="H888" s="199">
        <f t="shared" ref="H888" si="1836">D888+29</f>
        <v>45484</v>
      </c>
      <c r="I888" s="199">
        <f t="shared" ref="I888" si="1837">D888+32</f>
        <v>45487</v>
      </c>
      <c r="J888" s="199">
        <f t="shared" ref="J888" si="1838">D888+32</f>
        <v>45487</v>
      </c>
    </row>
    <row r="889" spans="1:10" hidden="1" x14ac:dyDescent="0.35">
      <c r="A889" s="159">
        <v>25</v>
      </c>
      <c r="B889" s="1" t="s">
        <v>2063</v>
      </c>
      <c r="C889" s="216">
        <f t="shared" ref="C889" si="1839">D889-7</f>
        <v>45454</v>
      </c>
      <c r="D889" s="199">
        <f>D888+6</f>
        <v>45461</v>
      </c>
      <c r="E889" s="199">
        <f t="shared" ref="E889" si="1840">D889+26</f>
        <v>45487</v>
      </c>
      <c r="F889" s="199">
        <f t="shared" ref="F889" si="1841">D889+27</f>
        <v>45488</v>
      </c>
      <c r="G889" s="199">
        <f t="shared" ref="G889" si="1842">D889+27</f>
        <v>45488</v>
      </c>
      <c r="H889" s="199">
        <f t="shared" ref="H889" si="1843">D889+29</f>
        <v>45490</v>
      </c>
      <c r="I889" s="199">
        <f t="shared" ref="I889" si="1844">D889+32</f>
        <v>45493</v>
      </c>
      <c r="J889" s="199">
        <f t="shared" ref="J889" si="1845">D889+32</f>
        <v>45493</v>
      </c>
    </row>
    <row r="890" spans="1:10" hidden="1" x14ac:dyDescent="0.35">
      <c r="A890" s="159">
        <v>26</v>
      </c>
      <c r="B890" s="1" t="s">
        <v>33</v>
      </c>
      <c r="C890" s="221">
        <f t="shared" ref="C890" si="1846">D890-7</f>
        <v>45461</v>
      </c>
      <c r="D890" s="204">
        <f t="shared" si="1682"/>
        <v>45468</v>
      </c>
      <c r="E890" s="204">
        <f t="shared" ref="E890" si="1847">D890+26</f>
        <v>45494</v>
      </c>
      <c r="F890" s="204">
        <f t="shared" ref="F890" si="1848">D890+27</f>
        <v>45495</v>
      </c>
      <c r="G890" s="204">
        <f t="shared" ref="G890" si="1849">D890+27</f>
        <v>45495</v>
      </c>
      <c r="H890" s="204">
        <f t="shared" ref="H890" si="1850">D890+29</f>
        <v>45497</v>
      </c>
      <c r="I890" s="204">
        <f t="shared" ref="I890" si="1851">D890+32</f>
        <v>45500</v>
      </c>
      <c r="J890" s="204">
        <f t="shared" ref="J890" si="1852">D890+32</f>
        <v>45500</v>
      </c>
    </row>
    <row r="891" spans="1:10" hidden="1" x14ac:dyDescent="0.35">
      <c r="A891" s="159">
        <v>27</v>
      </c>
      <c r="B891" s="1" t="s">
        <v>2076</v>
      </c>
      <c r="C891" s="216">
        <f t="shared" ref="C891" si="1853">D891-7</f>
        <v>45470</v>
      </c>
      <c r="D891" s="199">
        <f>D890+9</f>
        <v>45477</v>
      </c>
      <c r="E891" s="199">
        <f t="shared" ref="E891" si="1854">D891+26</f>
        <v>45503</v>
      </c>
      <c r="F891" s="199">
        <f t="shared" ref="F891" si="1855">D891+27</f>
        <v>45504</v>
      </c>
      <c r="G891" s="199">
        <f t="shared" ref="G891" si="1856">D891+27</f>
        <v>45504</v>
      </c>
      <c r="H891" s="199">
        <f t="shared" ref="H891" si="1857">D891+29</f>
        <v>45506</v>
      </c>
      <c r="I891" s="199">
        <f t="shared" ref="I891" si="1858">D891+32</f>
        <v>45509</v>
      </c>
      <c r="J891" s="199">
        <f t="shared" ref="J891" si="1859">D891+32</f>
        <v>45509</v>
      </c>
    </row>
    <row r="892" spans="1:10" hidden="1" x14ac:dyDescent="0.35">
      <c r="A892" s="159">
        <v>28</v>
      </c>
      <c r="B892" s="1" t="s">
        <v>2086</v>
      </c>
      <c r="C892" s="216">
        <f t="shared" ref="C892" si="1860">D892-7</f>
        <v>45476</v>
      </c>
      <c r="D892" s="199">
        <f>D891+6</f>
        <v>45483</v>
      </c>
      <c r="E892" s="199">
        <f t="shared" ref="E892" si="1861">D892+26</f>
        <v>45509</v>
      </c>
      <c r="F892" s="199">
        <f t="shared" ref="F892" si="1862">D892+27</f>
        <v>45510</v>
      </c>
      <c r="G892" s="199">
        <f t="shared" ref="G892" si="1863">D892+27</f>
        <v>45510</v>
      </c>
      <c r="H892" s="199">
        <f t="shared" ref="H892" si="1864">D892+29</f>
        <v>45512</v>
      </c>
      <c r="I892" s="199">
        <f t="shared" ref="I892" si="1865">D892+32</f>
        <v>45515</v>
      </c>
      <c r="J892" s="199">
        <f t="shared" ref="J892" si="1866">D892+32</f>
        <v>45515</v>
      </c>
    </row>
    <row r="893" spans="1:10" hidden="1" x14ac:dyDescent="0.35">
      <c r="A893" s="159">
        <v>29</v>
      </c>
      <c r="B893" s="1" t="s">
        <v>2096</v>
      </c>
      <c r="C893" s="216">
        <f t="shared" ref="C893" si="1867">D893-7</f>
        <v>45483</v>
      </c>
      <c r="D893" s="199">
        <f t="shared" si="1682"/>
        <v>45490</v>
      </c>
      <c r="E893" s="199">
        <f t="shared" ref="E893" si="1868">D893+26</f>
        <v>45516</v>
      </c>
      <c r="F893" s="199">
        <f t="shared" ref="F893" si="1869">D893+27</f>
        <v>45517</v>
      </c>
      <c r="G893" s="199">
        <f t="shared" ref="G893" si="1870">D893+27</f>
        <v>45517</v>
      </c>
      <c r="H893" s="199">
        <f t="shared" ref="H893" si="1871">D893+29</f>
        <v>45519</v>
      </c>
      <c r="I893" s="199">
        <f t="shared" ref="I893" si="1872">D893+32</f>
        <v>45522</v>
      </c>
      <c r="J893" s="199">
        <f t="shared" ref="J893" si="1873">D893+32</f>
        <v>45522</v>
      </c>
    </row>
    <row r="894" spans="1:10" hidden="1" x14ac:dyDescent="0.35">
      <c r="A894" s="159">
        <v>30</v>
      </c>
      <c r="B894" s="1" t="s">
        <v>2113</v>
      </c>
      <c r="C894" s="216">
        <f t="shared" ref="C894" si="1874">D894-7</f>
        <v>45490</v>
      </c>
      <c r="D894" s="199">
        <f t="shared" si="1682"/>
        <v>45497</v>
      </c>
      <c r="E894" s="199">
        <f t="shared" ref="E894" si="1875">D894+26</f>
        <v>45523</v>
      </c>
      <c r="F894" s="199">
        <f t="shared" ref="F894" si="1876">D894+27</f>
        <v>45524</v>
      </c>
      <c r="G894" s="199">
        <f t="shared" ref="G894" si="1877">D894+27</f>
        <v>45524</v>
      </c>
      <c r="H894" s="199">
        <f t="shared" ref="H894" si="1878">D894+29</f>
        <v>45526</v>
      </c>
      <c r="I894" s="199">
        <f t="shared" ref="I894" si="1879">D894+32</f>
        <v>45529</v>
      </c>
      <c r="J894" s="199">
        <f t="shared" ref="J894" si="1880">D894+32</f>
        <v>45529</v>
      </c>
    </row>
    <row r="895" spans="1:10" hidden="1" x14ac:dyDescent="0.35">
      <c r="A895" s="159">
        <v>31</v>
      </c>
      <c r="B895" s="1" t="s">
        <v>2114</v>
      </c>
      <c r="C895" s="216">
        <f t="shared" ref="C895" si="1881">D895-7</f>
        <v>45497</v>
      </c>
      <c r="D895" s="199">
        <f t="shared" si="1682"/>
        <v>45504</v>
      </c>
      <c r="E895" s="199">
        <f t="shared" ref="E895" si="1882">D895+26</f>
        <v>45530</v>
      </c>
      <c r="F895" s="199">
        <f t="shared" ref="F895" si="1883">D895+27</f>
        <v>45531</v>
      </c>
      <c r="G895" s="199">
        <f t="shared" ref="G895" si="1884">D895+27</f>
        <v>45531</v>
      </c>
      <c r="H895" s="199">
        <f t="shared" ref="H895" si="1885">D895+29</f>
        <v>45533</v>
      </c>
      <c r="I895" s="199">
        <f t="shared" ref="I895" si="1886">D895+32</f>
        <v>45536</v>
      </c>
      <c r="J895" s="199">
        <f t="shared" ref="J895" si="1887">D895+32</f>
        <v>45536</v>
      </c>
    </row>
    <row r="896" spans="1:10" hidden="1" x14ac:dyDescent="0.35">
      <c r="A896" s="159">
        <v>32</v>
      </c>
      <c r="B896" s="1" t="s">
        <v>2125</v>
      </c>
      <c r="C896" s="216">
        <f t="shared" ref="C896:C897" si="1888">D896-7</f>
        <v>45504</v>
      </c>
      <c r="D896" s="199">
        <f t="shared" si="1682"/>
        <v>45511</v>
      </c>
      <c r="E896" s="199">
        <f t="shared" ref="E896:E897" si="1889">D896+26</f>
        <v>45537</v>
      </c>
      <c r="F896" s="199">
        <f t="shared" ref="F896:F897" si="1890">D896+27</f>
        <v>45538</v>
      </c>
      <c r="G896" s="199">
        <f t="shared" ref="G896:G897" si="1891">D896+27</f>
        <v>45538</v>
      </c>
      <c r="H896" s="199">
        <f t="shared" ref="H896:H897" si="1892">D896+29</f>
        <v>45540</v>
      </c>
      <c r="I896" s="199">
        <f t="shared" ref="I896:I897" si="1893">D896+32</f>
        <v>45543</v>
      </c>
      <c r="J896" s="199">
        <f t="shared" ref="J896:J897" si="1894">D896+32</f>
        <v>45543</v>
      </c>
    </row>
    <row r="897" spans="1:13" hidden="1" x14ac:dyDescent="0.35">
      <c r="A897" s="159">
        <v>33</v>
      </c>
      <c r="B897" s="1" t="s">
        <v>2126</v>
      </c>
      <c r="C897" s="216">
        <f t="shared" si="1888"/>
        <v>45513</v>
      </c>
      <c r="D897" s="199">
        <f>D896+9</f>
        <v>45520</v>
      </c>
      <c r="E897" s="199">
        <f t="shared" si="1889"/>
        <v>45546</v>
      </c>
      <c r="F897" s="199">
        <f t="shared" si="1890"/>
        <v>45547</v>
      </c>
      <c r="G897" s="199">
        <f t="shared" si="1891"/>
        <v>45547</v>
      </c>
      <c r="H897" s="199">
        <f t="shared" si="1892"/>
        <v>45549</v>
      </c>
      <c r="I897" s="199">
        <f t="shared" si="1893"/>
        <v>45552</v>
      </c>
      <c r="J897" s="199">
        <f t="shared" si="1894"/>
        <v>45552</v>
      </c>
    </row>
    <row r="898" spans="1:13" hidden="1" x14ac:dyDescent="0.35">
      <c r="A898" s="159">
        <v>34</v>
      </c>
      <c r="B898" s="1" t="s">
        <v>2135</v>
      </c>
      <c r="C898" s="216">
        <f t="shared" ref="C898" si="1895">D898-7</f>
        <v>45517</v>
      </c>
      <c r="D898" s="199">
        <f>D897+4</f>
        <v>45524</v>
      </c>
      <c r="E898" s="199">
        <f t="shared" ref="E898" si="1896">D898+26</f>
        <v>45550</v>
      </c>
      <c r="F898" s="199">
        <f t="shared" ref="F898" si="1897">D898+27</f>
        <v>45551</v>
      </c>
      <c r="G898" s="199">
        <f t="shared" ref="G898" si="1898">D898+27</f>
        <v>45551</v>
      </c>
      <c r="H898" s="199">
        <f t="shared" ref="H898" si="1899">D898+29</f>
        <v>45553</v>
      </c>
      <c r="I898" s="199">
        <f t="shared" ref="I898" si="1900">D898+32</f>
        <v>45556</v>
      </c>
      <c r="J898" s="199">
        <f t="shared" ref="J898" si="1901">D898+32</f>
        <v>45556</v>
      </c>
    </row>
    <row r="899" spans="1:13" hidden="1" x14ac:dyDescent="0.35">
      <c r="A899" s="159">
        <v>35</v>
      </c>
      <c r="B899" s="1" t="s">
        <v>2148</v>
      </c>
      <c r="C899" s="216">
        <f t="shared" ref="C899" si="1902">D899-7</f>
        <v>45525</v>
      </c>
      <c r="D899" s="199">
        <f>D898+8</f>
        <v>45532</v>
      </c>
      <c r="E899" s="199">
        <f t="shared" ref="E899" si="1903">D899+26</f>
        <v>45558</v>
      </c>
      <c r="F899" s="199">
        <f t="shared" ref="F899" si="1904">D899+27</f>
        <v>45559</v>
      </c>
      <c r="G899" s="199">
        <f t="shared" ref="G899" si="1905">D899+27</f>
        <v>45559</v>
      </c>
      <c r="H899" s="199">
        <f t="shared" ref="H899" si="1906">D899+29</f>
        <v>45561</v>
      </c>
      <c r="I899" s="199">
        <f t="shared" ref="I899" si="1907">D899+32</f>
        <v>45564</v>
      </c>
      <c r="J899" s="199">
        <f t="shared" ref="J899" si="1908">D899+32</f>
        <v>45564</v>
      </c>
    </row>
    <row r="900" spans="1:13" hidden="1" x14ac:dyDescent="0.35">
      <c r="A900" s="159">
        <v>36</v>
      </c>
      <c r="B900" s="1" t="s">
        <v>2166</v>
      </c>
      <c r="C900" s="216">
        <f t="shared" ref="C900" si="1909">D900-7</f>
        <v>45531</v>
      </c>
      <c r="D900" s="199">
        <f>D899+6</f>
        <v>45538</v>
      </c>
      <c r="E900" s="199">
        <f t="shared" ref="E900" si="1910">D900+26</f>
        <v>45564</v>
      </c>
      <c r="F900" s="199">
        <f t="shared" ref="F900" si="1911">D900+27</f>
        <v>45565</v>
      </c>
      <c r="G900" s="199">
        <f t="shared" ref="G900" si="1912">D900+27</f>
        <v>45565</v>
      </c>
      <c r="H900" s="199">
        <f t="shared" ref="H900" si="1913">D900+29</f>
        <v>45567</v>
      </c>
      <c r="I900" s="199">
        <f t="shared" ref="I900" si="1914">D900+32</f>
        <v>45570</v>
      </c>
      <c r="J900" s="199">
        <f t="shared" ref="J900" si="1915">D900+32</f>
        <v>45570</v>
      </c>
    </row>
    <row r="901" spans="1:13" x14ac:dyDescent="0.35">
      <c r="A901" s="159">
        <v>37</v>
      </c>
      <c r="B901" s="1" t="s">
        <v>33</v>
      </c>
      <c r="C901" s="221">
        <f t="shared" ref="C901" si="1916">D901-7</f>
        <v>45539</v>
      </c>
      <c r="D901" s="204">
        <f>D900+8</f>
        <v>45546</v>
      </c>
      <c r="E901" s="204">
        <f t="shared" ref="E901" si="1917">D901+26</f>
        <v>45572</v>
      </c>
      <c r="F901" s="204">
        <f t="shared" ref="F901" si="1918">D901+27</f>
        <v>45573</v>
      </c>
      <c r="G901" s="204">
        <f t="shared" ref="G901" si="1919">D901+27</f>
        <v>45573</v>
      </c>
      <c r="H901" s="204">
        <f t="shared" ref="H901" si="1920">D901+29</f>
        <v>45575</v>
      </c>
      <c r="I901" s="204">
        <f t="shared" ref="I901" si="1921">D901+32</f>
        <v>45578</v>
      </c>
      <c r="J901" s="204">
        <f t="shared" ref="J901" si="1922">D901+32</f>
        <v>45578</v>
      </c>
    </row>
    <row r="902" spans="1:13" x14ac:dyDescent="0.35">
      <c r="A902" s="159">
        <v>38</v>
      </c>
      <c r="B902" s="1" t="s">
        <v>2175</v>
      </c>
      <c r="C902" s="216">
        <f t="shared" ref="C902" si="1923">D902-7</f>
        <v>45546</v>
      </c>
      <c r="D902" s="199">
        <f>D901+7</f>
        <v>45553</v>
      </c>
      <c r="E902" s="199">
        <f t="shared" ref="E902" si="1924">D902+26</f>
        <v>45579</v>
      </c>
      <c r="F902" s="199">
        <f t="shared" ref="F902" si="1925">D902+27</f>
        <v>45580</v>
      </c>
      <c r="G902" s="199">
        <f t="shared" ref="G902" si="1926">D902+27</f>
        <v>45580</v>
      </c>
      <c r="H902" s="199">
        <f t="shared" ref="H902" si="1927">D902+29</f>
        <v>45582</v>
      </c>
      <c r="I902" s="199">
        <f t="shared" ref="I902" si="1928">D902+32</f>
        <v>45585</v>
      </c>
      <c r="J902" s="199">
        <f t="shared" ref="J902" si="1929">D902+32</f>
        <v>45585</v>
      </c>
    </row>
    <row r="903" spans="1:13" x14ac:dyDescent="0.35">
      <c r="A903" s="159">
        <v>39</v>
      </c>
      <c r="B903" s="1" t="s">
        <v>2184</v>
      </c>
      <c r="C903" s="216">
        <f t="shared" ref="C903" si="1930">D903-7</f>
        <v>45553</v>
      </c>
      <c r="D903" s="199">
        <f>D902+7</f>
        <v>45560</v>
      </c>
      <c r="E903" s="199">
        <f t="shared" ref="E903" si="1931">D903+26</f>
        <v>45586</v>
      </c>
      <c r="F903" s="199">
        <f t="shared" ref="F903" si="1932">D903+27</f>
        <v>45587</v>
      </c>
      <c r="G903" s="199">
        <f t="shared" ref="G903" si="1933">D903+27</f>
        <v>45587</v>
      </c>
      <c r="H903" s="199">
        <f t="shared" ref="H903" si="1934">D903+29</f>
        <v>45589</v>
      </c>
      <c r="I903" s="199">
        <f t="shared" ref="I903" si="1935">D903+32</f>
        <v>45592</v>
      </c>
      <c r="J903" s="199">
        <f t="shared" ref="J903" si="1936">D903+32</f>
        <v>45592</v>
      </c>
    </row>
    <row r="904" spans="1:13" x14ac:dyDescent="0.35">
      <c r="A904" s="159">
        <v>40</v>
      </c>
      <c r="B904" s="1" t="s">
        <v>2192</v>
      </c>
      <c r="C904" s="216">
        <f t="shared" ref="C904" si="1937">D904-7</f>
        <v>45560</v>
      </c>
      <c r="D904" s="199">
        <f>D903+7</f>
        <v>45567</v>
      </c>
      <c r="E904" s="199">
        <f t="shared" ref="E904" si="1938">D904+26</f>
        <v>45593</v>
      </c>
      <c r="F904" s="199">
        <f t="shared" ref="F904" si="1939">D904+27</f>
        <v>45594</v>
      </c>
      <c r="G904" s="199">
        <f t="shared" ref="G904" si="1940">D904+27</f>
        <v>45594</v>
      </c>
      <c r="H904" s="199">
        <f t="shared" ref="H904" si="1941">D904+29</f>
        <v>45596</v>
      </c>
      <c r="I904" s="199">
        <f t="shared" ref="I904" si="1942">D904+32</f>
        <v>45599</v>
      </c>
      <c r="J904" s="199">
        <f t="shared" ref="J904" si="1943">D904+32</f>
        <v>45599</v>
      </c>
    </row>
    <row r="905" spans="1:13" x14ac:dyDescent="0.35">
      <c r="A905" s="158">
        <v>41</v>
      </c>
      <c r="B905" s="20" t="s">
        <v>2197</v>
      </c>
      <c r="C905" s="217">
        <f t="shared" ref="C905" si="1944">D905-7</f>
        <v>45567</v>
      </c>
      <c r="D905" s="196">
        <f>D904+7</f>
        <v>45574</v>
      </c>
      <c r="E905" s="196">
        <f t="shared" ref="E905" si="1945">D905+26</f>
        <v>45600</v>
      </c>
      <c r="F905" s="196">
        <f t="shared" ref="F905" si="1946">D905+27</f>
        <v>45601</v>
      </c>
      <c r="G905" s="196">
        <f t="shared" ref="G905" si="1947">D905+27</f>
        <v>45601</v>
      </c>
      <c r="H905" s="196">
        <f t="shared" ref="H905" si="1948">D905+29</f>
        <v>45603</v>
      </c>
      <c r="I905" s="196">
        <f t="shared" ref="I905" si="1949">D905+32</f>
        <v>45606</v>
      </c>
      <c r="J905" s="196">
        <f t="shared" ref="J905" si="1950">D905+32</f>
        <v>45606</v>
      </c>
    </row>
    <row r="906" spans="1:13" x14ac:dyDescent="0.35">
      <c r="A906" s="43"/>
      <c r="B906" s="10"/>
      <c r="C906" s="127"/>
      <c r="D906" s="61"/>
      <c r="E906" s="61"/>
      <c r="F906" s="61"/>
      <c r="G906" s="61"/>
      <c r="H906" s="61"/>
      <c r="I906" s="61"/>
      <c r="J906" s="61"/>
      <c r="K906" s="10"/>
      <c r="L906" s="10"/>
    </row>
    <row r="907" spans="1:13" x14ac:dyDescent="0.35">
      <c r="A907" s="122" t="s">
        <v>555</v>
      </c>
      <c r="B907" s="122" t="s">
        <v>569</v>
      </c>
      <c r="C907" s="116"/>
      <c r="D907" s="34"/>
      <c r="E907" s="34"/>
      <c r="F907" s="34"/>
      <c r="G907" s="34"/>
      <c r="H907" s="34"/>
      <c r="I907" s="34"/>
      <c r="J907" s="10"/>
      <c r="K907" s="10"/>
      <c r="L907" s="10"/>
      <c r="M907" s="10"/>
    </row>
    <row r="908" spans="1:13" x14ac:dyDescent="0.35">
      <c r="A908" s="122" t="s">
        <v>554</v>
      </c>
      <c r="B908" s="122" t="s">
        <v>572</v>
      </c>
      <c r="C908" s="116"/>
      <c r="D908" s="34"/>
      <c r="E908" s="34"/>
      <c r="F908" s="34"/>
      <c r="G908" s="34"/>
      <c r="H908" s="34"/>
      <c r="I908" s="34"/>
      <c r="J908" s="10"/>
      <c r="K908" s="10"/>
      <c r="L908" s="10"/>
      <c r="M908" s="10"/>
    </row>
    <row r="909" spans="1:13" x14ac:dyDescent="0.35">
      <c r="A909" s="122" t="s">
        <v>556</v>
      </c>
      <c r="B909" s="122" t="s">
        <v>573</v>
      </c>
      <c r="C909" s="116"/>
      <c r="D909" s="34"/>
      <c r="E909" s="34"/>
      <c r="F909" s="34"/>
      <c r="G909" s="34"/>
      <c r="H909" s="34"/>
      <c r="I909" s="34"/>
      <c r="J909" s="10"/>
      <c r="K909" s="10"/>
      <c r="L909" s="10"/>
      <c r="M909" s="10"/>
    </row>
    <row r="910" spans="1:13" ht="5.5" customHeight="1" x14ac:dyDescent="0.35">
      <c r="A910" s="10"/>
      <c r="B910" s="10"/>
      <c r="C910" s="116"/>
      <c r="D910" s="34"/>
      <c r="E910" s="34"/>
      <c r="F910" s="34"/>
      <c r="G910" s="34"/>
      <c r="H910" s="34"/>
      <c r="I910" s="34"/>
      <c r="J910" s="10"/>
      <c r="K910" s="10"/>
      <c r="L910" s="10"/>
      <c r="M910" s="10"/>
    </row>
    <row r="911" spans="1:13" x14ac:dyDescent="0.35">
      <c r="A911" s="94" t="s">
        <v>553</v>
      </c>
      <c r="B911" s="94" t="s">
        <v>550</v>
      </c>
      <c r="C911" s="94" t="s">
        <v>1</v>
      </c>
      <c r="D911" s="94" t="s">
        <v>3</v>
      </c>
      <c r="E911" s="94" t="s">
        <v>1828</v>
      </c>
      <c r="F911" s="94" t="s">
        <v>1860</v>
      </c>
      <c r="G911" s="94" t="s">
        <v>1859</v>
      </c>
      <c r="H911" s="94" t="s">
        <v>1887</v>
      </c>
      <c r="I911" s="94" t="s">
        <v>1861</v>
      </c>
      <c r="K911" s="10"/>
      <c r="L911" s="10"/>
    </row>
    <row r="912" spans="1:13" ht="15" hidden="1" customHeight="1" x14ac:dyDescent="0.35">
      <c r="A912" s="10"/>
      <c r="B912" s="56" t="s">
        <v>42</v>
      </c>
      <c r="C912" s="42">
        <v>43233</v>
      </c>
      <c r="D912" s="42">
        <v>43240</v>
      </c>
      <c r="E912" s="29">
        <v>43281</v>
      </c>
      <c r="F912" s="42">
        <v>43270</v>
      </c>
      <c r="G912" s="42">
        <v>43275</v>
      </c>
      <c r="H912" s="42">
        <v>43279</v>
      </c>
      <c r="I912" s="42">
        <v>43282</v>
      </c>
      <c r="K912" s="10"/>
      <c r="L912" s="10"/>
    </row>
    <row r="913" spans="1:12" ht="15" hidden="1" customHeight="1" x14ac:dyDescent="0.35">
      <c r="A913" s="10"/>
      <c r="B913" s="56" t="s">
        <v>43</v>
      </c>
      <c r="C913" s="42">
        <f t="shared" ref="C913:D916" si="1951">C912+7</f>
        <v>43240</v>
      </c>
      <c r="D913" s="42">
        <f t="shared" si="1951"/>
        <v>43247</v>
      </c>
      <c r="E913" s="29">
        <f t="shared" ref="E913" si="1952">E912+7</f>
        <v>43288</v>
      </c>
      <c r="F913" s="42">
        <f t="shared" ref="F913:F928" si="1953">F912+7</f>
        <v>43277</v>
      </c>
      <c r="G913" s="42">
        <f t="shared" ref="G913:G928" si="1954">G912+7</f>
        <v>43282</v>
      </c>
      <c r="H913" s="42">
        <f t="shared" ref="H913:H928" si="1955">H912+7</f>
        <v>43286</v>
      </c>
      <c r="I913" s="42">
        <f t="shared" ref="I913:I928" si="1956">I912+7</f>
        <v>43289</v>
      </c>
      <c r="K913" s="10"/>
      <c r="L913" s="10"/>
    </row>
    <row r="914" spans="1:12" ht="15" hidden="1" customHeight="1" x14ac:dyDescent="0.35">
      <c r="A914" s="10"/>
      <c r="B914" s="56" t="s">
        <v>44</v>
      </c>
      <c r="C914" s="42">
        <f t="shared" si="1951"/>
        <v>43247</v>
      </c>
      <c r="D914" s="42">
        <f t="shared" si="1951"/>
        <v>43254</v>
      </c>
      <c r="E914" s="29">
        <f t="shared" ref="E914" si="1957">E913+7</f>
        <v>43295</v>
      </c>
      <c r="F914" s="42">
        <f t="shared" si="1953"/>
        <v>43284</v>
      </c>
      <c r="G914" s="42">
        <f t="shared" si="1954"/>
        <v>43289</v>
      </c>
      <c r="H914" s="42">
        <f t="shared" si="1955"/>
        <v>43293</v>
      </c>
      <c r="I914" s="42">
        <f t="shared" si="1956"/>
        <v>43296</v>
      </c>
      <c r="K914" s="10"/>
      <c r="L914" s="10"/>
    </row>
    <row r="915" spans="1:12" ht="15" hidden="1" customHeight="1" x14ac:dyDescent="0.35">
      <c r="A915" s="10"/>
      <c r="B915" s="56" t="s">
        <v>45</v>
      </c>
      <c r="C915" s="42">
        <f t="shared" si="1951"/>
        <v>43254</v>
      </c>
      <c r="D915" s="42">
        <f t="shared" si="1951"/>
        <v>43261</v>
      </c>
      <c r="E915" s="29"/>
      <c r="F915" s="42">
        <f t="shared" si="1953"/>
        <v>43291</v>
      </c>
      <c r="G915" s="42">
        <f t="shared" si="1954"/>
        <v>43296</v>
      </c>
      <c r="H915" s="42">
        <f t="shared" si="1955"/>
        <v>43300</v>
      </c>
      <c r="I915" s="42">
        <f t="shared" si="1956"/>
        <v>43303</v>
      </c>
      <c r="K915" s="10"/>
      <c r="L915" s="10"/>
    </row>
    <row r="916" spans="1:12" ht="15" hidden="1" customHeight="1" x14ac:dyDescent="0.35">
      <c r="A916" s="10"/>
      <c r="B916" s="56" t="s">
        <v>46</v>
      </c>
      <c r="C916" s="42">
        <f t="shared" si="1951"/>
        <v>43261</v>
      </c>
      <c r="D916" s="42">
        <f t="shared" si="1951"/>
        <v>43268</v>
      </c>
      <c r="E916" s="29">
        <v>43310</v>
      </c>
      <c r="F916" s="42">
        <f t="shared" si="1953"/>
        <v>43298</v>
      </c>
      <c r="G916" s="42">
        <f t="shared" si="1954"/>
        <v>43303</v>
      </c>
      <c r="H916" s="42">
        <f t="shared" si="1955"/>
        <v>43307</v>
      </c>
      <c r="I916" s="42">
        <f t="shared" si="1956"/>
        <v>43310</v>
      </c>
      <c r="K916" s="10"/>
      <c r="L916" s="10"/>
    </row>
    <row r="917" spans="1:12" ht="15" hidden="1" customHeight="1" x14ac:dyDescent="0.35">
      <c r="A917" s="10"/>
      <c r="B917" s="56" t="s">
        <v>55</v>
      </c>
      <c r="C917" s="42">
        <f>C916+7</f>
        <v>43268</v>
      </c>
      <c r="D917" s="42">
        <f>D916+7</f>
        <v>43275</v>
      </c>
      <c r="E917" s="29">
        <f t="shared" ref="E917" si="1958">E916+7</f>
        <v>43317</v>
      </c>
      <c r="F917" s="42">
        <f t="shared" si="1953"/>
        <v>43305</v>
      </c>
      <c r="G917" s="42">
        <f t="shared" si="1954"/>
        <v>43310</v>
      </c>
      <c r="H917" s="42">
        <f t="shared" si="1955"/>
        <v>43314</v>
      </c>
      <c r="I917" s="42">
        <f t="shared" si="1956"/>
        <v>43317</v>
      </c>
      <c r="K917" s="10"/>
      <c r="L917" s="10"/>
    </row>
    <row r="918" spans="1:12" ht="15" hidden="1" customHeight="1" x14ac:dyDescent="0.35">
      <c r="A918" s="10"/>
      <c r="B918" s="56" t="s">
        <v>69</v>
      </c>
      <c r="C918" s="42">
        <f>C917+7</f>
        <v>43275</v>
      </c>
      <c r="D918" s="42">
        <f>D917+7</f>
        <v>43282</v>
      </c>
      <c r="E918" s="29">
        <f t="shared" ref="E918" si="1959">E917+7</f>
        <v>43324</v>
      </c>
      <c r="F918" s="42">
        <f t="shared" si="1953"/>
        <v>43312</v>
      </c>
      <c r="G918" s="42">
        <f t="shared" si="1954"/>
        <v>43317</v>
      </c>
      <c r="H918" s="42">
        <f t="shared" si="1955"/>
        <v>43321</v>
      </c>
      <c r="I918" s="42">
        <f t="shared" si="1956"/>
        <v>43324</v>
      </c>
      <c r="K918" s="10"/>
      <c r="L918" s="10"/>
    </row>
    <row r="919" spans="1:12" ht="15" hidden="1" customHeight="1" x14ac:dyDescent="0.35">
      <c r="A919" s="10"/>
      <c r="B919" s="56" t="s">
        <v>70</v>
      </c>
      <c r="C919" s="42">
        <f>C918+7</f>
        <v>43282</v>
      </c>
      <c r="D919" s="42">
        <f t="shared" ref="D919:D923" si="1960">D918+7</f>
        <v>43289</v>
      </c>
      <c r="E919" s="29">
        <f t="shared" ref="E919" si="1961">E918+7</f>
        <v>43331</v>
      </c>
      <c r="F919" s="42">
        <f t="shared" si="1953"/>
        <v>43319</v>
      </c>
      <c r="G919" s="42">
        <f t="shared" si="1954"/>
        <v>43324</v>
      </c>
      <c r="H919" s="42">
        <f t="shared" si="1955"/>
        <v>43328</v>
      </c>
      <c r="I919" s="42">
        <f t="shared" si="1956"/>
        <v>43331</v>
      </c>
      <c r="K919" s="10"/>
      <c r="L919" s="10"/>
    </row>
    <row r="920" spans="1:12" ht="15" hidden="1" customHeight="1" x14ac:dyDescent="0.35">
      <c r="A920" s="10"/>
      <c r="B920" s="56" t="s">
        <v>53</v>
      </c>
      <c r="C920" s="42">
        <f>C919+7</f>
        <v>43289</v>
      </c>
      <c r="D920" s="42">
        <f t="shared" si="1960"/>
        <v>43296</v>
      </c>
      <c r="E920" s="27">
        <f t="shared" ref="E920" si="1962">E919+7</f>
        <v>43338</v>
      </c>
      <c r="F920" s="42">
        <f t="shared" si="1953"/>
        <v>43326</v>
      </c>
      <c r="G920" s="42">
        <f t="shared" si="1954"/>
        <v>43331</v>
      </c>
      <c r="H920" s="42">
        <f t="shared" si="1955"/>
        <v>43335</v>
      </c>
      <c r="I920" s="42">
        <f t="shared" si="1956"/>
        <v>43338</v>
      </c>
      <c r="K920" s="10"/>
      <c r="L920" s="10"/>
    </row>
    <row r="921" spans="1:12" ht="15" hidden="1" customHeight="1" x14ac:dyDescent="0.35">
      <c r="A921" s="10"/>
      <c r="B921" s="56" t="s">
        <v>71</v>
      </c>
      <c r="C921" s="42">
        <f>C920+7</f>
        <v>43296</v>
      </c>
      <c r="D921" s="42">
        <f t="shared" si="1960"/>
        <v>43303</v>
      </c>
      <c r="E921" s="27">
        <f t="shared" ref="E921" si="1963">E920+7</f>
        <v>43345</v>
      </c>
      <c r="F921" s="42">
        <f t="shared" si="1953"/>
        <v>43333</v>
      </c>
      <c r="G921" s="42">
        <f t="shared" si="1954"/>
        <v>43338</v>
      </c>
      <c r="H921" s="42">
        <f t="shared" si="1955"/>
        <v>43342</v>
      </c>
      <c r="I921" s="42">
        <f t="shared" si="1956"/>
        <v>43345</v>
      </c>
      <c r="K921" s="10"/>
      <c r="L921" s="10"/>
    </row>
    <row r="922" spans="1:12" ht="15" hidden="1" customHeight="1" x14ac:dyDescent="0.35">
      <c r="A922" s="10"/>
      <c r="B922" s="56" t="s">
        <v>72</v>
      </c>
      <c r="C922" s="42">
        <f>C921+7</f>
        <v>43303</v>
      </c>
      <c r="D922" s="42">
        <f t="shared" si="1960"/>
        <v>43310</v>
      </c>
      <c r="E922" s="29">
        <f t="shared" ref="E922" si="1964">E921+7</f>
        <v>43352</v>
      </c>
      <c r="F922" s="42">
        <f t="shared" si="1953"/>
        <v>43340</v>
      </c>
      <c r="G922" s="42">
        <f t="shared" si="1954"/>
        <v>43345</v>
      </c>
      <c r="H922" s="42">
        <f t="shared" si="1955"/>
        <v>43349</v>
      </c>
      <c r="I922" s="42">
        <f t="shared" si="1956"/>
        <v>43352</v>
      </c>
      <c r="K922" s="10"/>
      <c r="L922" s="10"/>
    </row>
    <row r="923" spans="1:12" ht="15" hidden="1" customHeight="1" x14ac:dyDescent="0.35">
      <c r="A923" s="10"/>
      <c r="B923" s="56" t="s">
        <v>73</v>
      </c>
      <c r="C923" s="42">
        <f>C922+7</f>
        <v>43310</v>
      </c>
      <c r="D923" s="42">
        <f t="shared" si="1960"/>
        <v>43317</v>
      </c>
      <c r="E923" s="29">
        <f t="shared" ref="E923" si="1965">E922+7</f>
        <v>43359</v>
      </c>
      <c r="F923" s="42">
        <f t="shared" si="1953"/>
        <v>43347</v>
      </c>
      <c r="G923" s="42">
        <f t="shared" si="1954"/>
        <v>43352</v>
      </c>
      <c r="H923" s="42">
        <f t="shared" si="1955"/>
        <v>43356</v>
      </c>
      <c r="I923" s="42">
        <f t="shared" si="1956"/>
        <v>43359</v>
      </c>
      <c r="K923" s="10"/>
      <c r="L923" s="10"/>
    </row>
    <row r="924" spans="1:12" ht="15" hidden="1" customHeight="1" x14ac:dyDescent="0.35">
      <c r="A924" s="10"/>
      <c r="B924" s="56" t="s">
        <v>77</v>
      </c>
      <c r="C924" s="42">
        <f t="shared" ref="C924:D926" si="1966">C923+7</f>
        <v>43317</v>
      </c>
      <c r="D924" s="42">
        <f t="shared" si="1966"/>
        <v>43324</v>
      </c>
      <c r="E924" s="29">
        <f t="shared" ref="E924" si="1967">E923+7</f>
        <v>43366</v>
      </c>
      <c r="F924" s="42">
        <f t="shared" si="1953"/>
        <v>43354</v>
      </c>
      <c r="G924" s="42">
        <f t="shared" si="1954"/>
        <v>43359</v>
      </c>
      <c r="H924" s="42">
        <f t="shared" si="1955"/>
        <v>43363</v>
      </c>
      <c r="I924" s="42">
        <f t="shared" si="1956"/>
        <v>43366</v>
      </c>
      <c r="K924" s="10"/>
      <c r="L924" s="10"/>
    </row>
    <row r="925" spans="1:12" ht="15" hidden="1" customHeight="1" x14ac:dyDescent="0.35">
      <c r="A925" s="10"/>
      <c r="B925" s="56" t="s">
        <v>78</v>
      </c>
      <c r="C925" s="42">
        <f t="shared" si="1966"/>
        <v>43324</v>
      </c>
      <c r="D925" s="42">
        <f t="shared" si="1966"/>
        <v>43331</v>
      </c>
      <c r="E925" s="29">
        <f t="shared" ref="E925" si="1968">E924+7</f>
        <v>43373</v>
      </c>
      <c r="F925" s="42">
        <f t="shared" si="1953"/>
        <v>43361</v>
      </c>
      <c r="G925" s="42">
        <f t="shared" si="1954"/>
        <v>43366</v>
      </c>
      <c r="H925" s="42">
        <f t="shared" si="1955"/>
        <v>43370</v>
      </c>
      <c r="I925" s="42">
        <f t="shared" si="1956"/>
        <v>43373</v>
      </c>
      <c r="K925" s="10"/>
      <c r="L925" s="10"/>
    </row>
    <row r="926" spans="1:12" ht="15" hidden="1" customHeight="1" x14ac:dyDescent="0.35">
      <c r="A926" s="10"/>
      <c r="B926" s="56" t="s">
        <v>79</v>
      </c>
      <c r="C926" s="42">
        <f t="shared" si="1966"/>
        <v>43331</v>
      </c>
      <c r="D926" s="42">
        <f t="shared" si="1966"/>
        <v>43338</v>
      </c>
      <c r="E926" s="32">
        <f t="shared" ref="E926" si="1969">E925+7</f>
        <v>43380</v>
      </c>
      <c r="F926" s="42">
        <f t="shared" si="1953"/>
        <v>43368</v>
      </c>
      <c r="G926" s="42">
        <f t="shared" si="1954"/>
        <v>43373</v>
      </c>
      <c r="H926" s="42">
        <f t="shared" si="1955"/>
        <v>43377</v>
      </c>
      <c r="I926" s="42">
        <f t="shared" si="1956"/>
        <v>43380</v>
      </c>
      <c r="K926" s="10"/>
      <c r="L926" s="10"/>
    </row>
    <row r="927" spans="1:12" ht="15" hidden="1" customHeight="1" x14ac:dyDescent="0.35">
      <c r="A927" s="10"/>
      <c r="B927" s="56" t="s">
        <v>83</v>
      </c>
      <c r="C927" s="42">
        <f t="shared" ref="C927:D928" si="1970">C926+7</f>
        <v>43338</v>
      </c>
      <c r="D927" s="42">
        <f t="shared" si="1970"/>
        <v>43345</v>
      </c>
      <c r="E927" s="111">
        <v>43409</v>
      </c>
      <c r="F927" s="42">
        <f t="shared" si="1953"/>
        <v>43375</v>
      </c>
      <c r="G927" s="42">
        <f t="shared" si="1954"/>
        <v>43380</v>
      </c>
      <c r="H927" s="42">
        <f t="shared" si="1955"/>
        <v>43384</v>
      </c>
      <c r="I927" s="42">
        <f t="shared" si="1956"/>
        <v>43387</v>
      </c>
      <c r="K927" s="10"/>
      <c r="L927" s="10"/>
    </row>
    <row r="928" spans="1:12" ht="15" hidden="1" customHeight="1" x14ac:dyDescent="0.35">
      <c r="A928" s="10"/>
      <c r="B928" s="56" t="s">
        <v>84</v>
      </c>
      <c r="C928" s="42">
        <f t="shared" si="1970"/>
        <v>43345</v>
      </c>
      <c r="D928" s="42">
        <f t="shared" si="1970"/>
        <v>43352</v>
      </c>
      <c r="E928" s="112">
        <f>E927+7</f>
        <v>43416</v>
      </c>
      <c r="F928" s="42">
        <f t="shared" si="1953"/>
        <v>43382</v>
      </c>
      <c r="G928" s="42">
        <f t="shared" si="1954"/>
        <v>43387</v>
      </c>
      <c r="H928" s="42">
        <f t="shared" si="1955"/>
        <v>43391</v>
      </c>
      <c r="I928" s="42">
        <f t="shared" si="1956"/>
        <v>43394</v>
      </c>
      <c r="K928" s="10"/>
      <c r="L928" s="10"/>
    </row>
    <row r="929" spans="1:12" ht="15" hidden="1" customHeight="1" x14ac:dyDescent="0.35">
      <c r="A929" s="10"/>
      <c r="B929" s="56" t="s">
        <v>108</v>
      </c>
      <c r="C929" s="42">
        <v>43366</v>
      </c>
      <c r="D929" s="42">
        <v>43373</v>
      </c>
      <c r="E929" s="112">
        <f t="shared" ref="E929" si="1971">E928+7</f>
        <v>43423</v>
      </c>
      <c r="F929" s="42">
        <v>43403</v>
      </c>
      <c r="G929" s="42">
        <v>43408</v>
      </c>
      <c r="H929" s="42">
        <v>43412</v>
      </c>
      <c r="I929" s="42">
        <v>43415</v>
      </c>
      <c r="K929" s="10"/>
      <c r="L929" s="10"/>
    </row>
    <row r="930" spans="1:12" ht="15" hidden="1" customHeight="1" x14ac:dyDescent="0.35">
      <c r="A930" s="10"/>
      <c r="B930" s="56" t="s">
        <v>100</v>
      </c>
      <c r="C930" s="42">
        <f t="shared" ref="C930:D930" si="1972">C929+7</f>
        <v>43373</v>
      </c>
      <c r="D930" s="42">
        <f t="shared" si="1972"/>
        <v>43380</v>
      </c>
      <c r="E930" s="112">
        <f t="shared" ref="E930" si="1973">E929+7</f>
        <v>43430</v>
      </c>
      <c r="F930" s="42">
        <f>F929+7</f>
        <v>43410</v>
      </c>
      <c r="G930" s="42">
        <f>G929+7</f>
        <v>43415</v>
      </c>
      <c r="H930" s="42">
        <f>H929+7</f>
        <v>43419</v>
      </c>
      <c r="I930" s="42">
        <f>I929+7</f>
        <v>43422</v>
      </c>
      <c r="K930" s="10"/>
      <c r="L930" s="10"/>
    </row>
    <row r="931" spans="1:12" ht="15" hidden="1" customHeight="1" x14ac:dyDescent="0.35">
      <c r="A931" s="10"/>
      <c r="B931" s="56" t="s">
        <v>101</v>
      </c>
      <c r="C931" s="42">
        <f t="shared" ref="C931:C937" si="1974">C930+7</f>
        <v>43380</v>
      </c>
      <c r="D931" s="42">
        <f t="shared" ref="D931:D937" si="1975">D930+7</f>
        <v>43387</v>
      </c>
      <c r="E931" s="112">
        <f t="shared" ref="E931" si="1976">E930+7</f>
        <v>43437</v>
      </c>
      <c r="F931" s="42">
        <f t="shared" ref="F931:F937" si="1977">F930+7</f>
        <v>43417</v>
      </c>
      <c r="G931" s="42">
        <f t="shared" ref="G931:G937" si="1978">G930+7</f>
        <v>43422</v>
      </c>
      <c r="H931" s="42">
        <f t="shared" ref="H931:H937" si="1979">H930+7</f>
        <v>43426</v>
      </c>
      <c r="I931" s="42">
        <f t="shared" ref="I931:I937" si="1980">I930+7</f>
        <v>43429</v>
      </c>
      <c r="K931" s="10"/>
      <c r="L931" s="10"/>
    </row>
    <row r="932" spans="1:12" ht="15" hidden="1" customHeight="1" x14ac:dyDescent="0.35">
      <c r="A932" s="10"/>
      <c r="B932" s="56" t="s">
        <v>102</v>
      </c>
      <c r="C932" s="42">
        <f t="shared" si="1974"/>
        <v>43387</v>
      </c>
      <c r="D932" s="42">
        <f t="shared" si="1975"/>
        <v>43394</v>
      </c>
      <c r="E932" s="112">
        <f t="shared" ref="E932" si="1981">E931+7</f>
        <v>43444</v>
      </c>
      <c r="F932" s="42">
        <f t="shared" si="1977"/>
        <v>43424</v>
      </c>
      <c r="G932" s="42">
        <f t="shared" si="1978"/>
        <v>43429</v>
      </c>
      <c r="H932" s="42">
        <f t="shared" si="1979"/>
        <v>43433</v>
      </c>
      <c r="I932" s="42">
        <f t="shared" si="1980"/>
        <v>43436</v>
      </c>
      <c r="K932" s="10"/>
      <c r="L932" s="10"/>
    </row>
    <row r="933" spans="1:12" ht="15" hidden="1" customHeight="1" x14ac:dyDescent="0.35">
      <c r="A933" s="10"/>
      <c r="B933" s="56" t="s">
        <v>103</v>
      </c>
      <c r="C933" s="42">
        <f t="shared" si="1974"/>
        <v>43394</v>
      </c>
      <c r="D933" s="42">
        <f t="shared" si="1975"/>
        <v>43401</v>
      </c>
      <c r="E933" s="112">
        <f t="shared" ref="E933" si="1982">E932+7</f>
        <v>43451</v>
      </c>
      <c r="F933" s="42">
        <f t="shared" si="1977"/>
        <v>43431</v>
      </c>
      <c r="G933" s="42">
        <f t="shared" si="1978"/>
        <v>43436</v>
      </c>
      <c r="H933" s="42">
        <f t="shared" si="1979"/>
        <v>43440</v>
      </c>
      <c r="I933" s="42">
        <f t="shared" si="1980"/>
        <v>43443</v>
      </c>
      <c r="K933" s="10"/>
      <c r="L933" s="10"/>
    </row>
    <row r="934" spans="1:12" ht="15" hidden="1" customHeight="1" x14ac:dyDescent="0.35">
      <c r="A934" s="10"/>
      <c r="B934" s="56" t="s">
        <v>104</v>
      </c>
      <c r="C934" s="42">
        <f t="shared" si="1974"/>
        <v>43401</v>
      </c>
      <c r="D934" s="42">
        <f t="shared" si="1975"/>
        <v>43408</v>
      </c>
      <c r="E934" s="111">
        <f>E933+14</f>
        <v>43465</v>
      </c>
      <c r="F934" s="42">
        <f t="shared" si="1977"/>
        <v>43438</v>
      </c>
      <c r="G934" s="42">
        <f t="shared" si="1978"/>
        <v>43443</v>
      </c>
      <c r="H934" s="42">
        <f t="shared" si="1979"/>
        <v>43447</v>
      </c>
      <c r="I934" s="42">
        <f t="shared" si="1980"/>
        <v>43450</v>
      </c>
      <c r="K934" s="10"/>
      <c r="L934" s="10"/>
    </row>
    <row r="935" spans="1:12" ht="15" hidden="1" customHeight="1" x14ac:dyDescent="0.35">
      <c r="A935" s="10"/>
      <c r="B935" s="56" t="s">
        <v>105</v>
      </c>
      <c r="C935" s="42">
        <f t="shared" si="1974"/>
        <v>43408</v>
      </c>
      <c r="D935" s="42">
        <f t="shared" si="1975"/>
        <v>43415</v>
      </c>
      <c r="E935" s="111">
        <v>43105</v>
      </c>
      <c r="F935" s="42">
        <f t="shared" si="1977"/>
        <v>43445</v>
      </c>
      <c r="G935" s="42">
        <f t="shared" si="1978"/>
        <v>43450</v>
      </c>
      <c r="H935" s="42">
        <f t="shared" si="1979"/>
        <v>43454</v>
      </c>
      <c r="I935" s="42">
        <f t="shared" si="1980"/>
        <v>43457</v>
      </c>
      <c r="K935" s="10"/>
      <c r="L935" s="10"/>
    </row>
    <row r="936" spans="1:12" ht="15" hidden="1" customHeight="1" x14ac:dyDescent="0.35">
      <c r="A936" s="10"/>
      <c r="B936" s="56" t="s">
        <v>106</v>
      </c>
      <c r="C936" s="42">
        <f t="shared" si="1974"/>
        <v>43415</v>
      </c>
      <c r="D936" s="42">
        <f t="shared" si="1975"/>
        <v>43422</v>
      </c>
      <c r="E936" s="112">
        <f t="shared" ref="E936" si="1983">E935+7</f>
        <v>43112</v>
      </c>
      <c r="F936" s="42">
        <f t="shared" si="1977"/>
        <v>43452</v>
      </c>
      <c r="G936" s="42">
        <f t="shared" si="1978"/>
        <v>43457</v>
      </c>
      <c r="H936" s="42">
        <f t="shared" si="1979"/>
        <v>43461</v>
      </c>
      <c r="I936" s="42">
        <f t="shared" si="1980"/>
        <v>43464</v>
      </c>
      <c r="K936" s="10"/>
      <c r="L936" s="10"/>
    </row>
    <row r="937" spans="1:12" ht="15" hidden="1" customHeight="1" x14ac:dyDescent="0.35">
      <c r="A937" s="10"/>
      <c r="B937" s="56" t="s">
        <v>107</v>
      </c>
      <c r="C937" s="42">
        <f t="shared" si="1974"/>
        <v>43422</v>
      </c>
      <c r="D937" s="42">
        <f t="shared" si="1975"/>
        <v>43429</v>
      </c>
      <c r="E937" s="111">
        <f t="shared" ref="E937" si="1984">E936+7</f>
        <v>43119</v>
      </c>
      <c r="F937" s="42">
        <f t="shared" si="1977"/>
        <v>43459</v>
      </c>
      <c r="G937" s="42">
        <f t="shared" si="1978"/>
        <v>43464</v>
      </c>
      <c r="H937" s="42">
        <f t="shared" si="1979"/>
        <v>43468</v>
      </c>
      <c r="I937" s="42">
        <f t="shared" si="1980"/>
        <v>43471</v>
      </c>
      <c r="K937" s="10"/>
      <c r="L937" s="10"/>
    </row>
    <row r="938" spans="1:12" ht="15" hidden="1" customHeight="1" x14ac:dyDescent="0.35">
      <c r="A938" s="10"/>
      <c r="B938" s="56" t="s">
        <v>123</v>
      </c>
      <c r="C938" s="42">
        <f t="shared" ref="C938:D941" si="1985">C937+7</f>
        <v>43429</v>
      </c>
      <c r="D938" s="42">
        <f t="shared" si="1985"/>
        <v>43436</v>
      </c>
      <c r="E938" s="112">
        <f t="shared" ref="E938" si="1986">E937+7</f>
        <v>43126</v>
      </c>
      <c r="F938" s="42">
        <f t="shared" ref="F938:F952" si="1987">F937+7</f>
        <v>43466</v>
      </c>
      <c r="G938" s="42">
        <f t="shared" ref="G938:G952" si="1988">G937+7</f>
        <v>43471</v>
      </c>
      <c r="H938" s="42">
        <f t="shared" ref="H938:I943" si="1989">H937+7</f>
        <v>43475</v>
      </c>
      <c r="I938" s="42">
        <f t="shared" si="1989"/>
        <v>43478</v>
      </c>
      <c r="K938" s="10"/>
      <c r="L938" s="10"/>
    </row>
    <row r="939" spans="1:12" ht="15" hidden="1" customHeight="1" x14ac:dyDescent="0.35">
      <c r="A939" s="10"/>
      <c r="B939" s="56" t="s">
        <v>124</v>
      </c>
      <c r="C939" s="42">
        <f t="shared" si="1985"/>
        <v>43436</v>
      </c>
      <c r="D939" s="42">
        <f t="shared" si="1985"/>
        <v>43443</v>
      </c>
      <c r="E939" s="111">
        <f t="shared" ref="E939" si="1990">E938+7</f>
        <v>43133</v>
      </c>
      <c r="F939" s="42">
        <f t="shared" si="1987"/>
        <v>43473</v>
      </c>
      <c r="G939" s="42">
        <f t="shared" si="1988"/>
        <v>43478</v>
      </c>
      <c r="H939" s="42">
        <f t="shared" si="1989"/>
        <v>43482</v>
      </c>
      <c r="I939" s="42">
        <f t="shared" si="1989"/>
        <v>43485</v>
      </c>
      <c r="K939" s="10"/>
      <c r="L939" s="10"/>
    </row>
    <row r="940" spans="1:12" ht="15" hidden="1" customHeight="1" x14ac:dyDescent="0.35">
      <c r="A940" s="10"/>
      <c r="B940" s="56" t="s">
        <v>125</v>
      </c>
      <c r="C940" s="42">
        <f t="shared" si="1985"/>
        <v>43443</v>
      </c>
      <c r="D940" s="42">
        <f t="shared" si="1985"/>
        <v>43450</v>
      </c>
      <c r="E940" s="112">
        <f t="shared" ref="E940" si="1991">E939+7</f>
        <v>43140</v>
      </c>
      <c r="F940" s="42">
        <f t="shared" si="1987"/>
        <v>43480</v>
      </c>
      <c r="G940" s="42">
        <f t="shared" si="1988"/>
        <v>43485</v>
      </c>
      <c r="H940" s="42">
        <f t="shared" si="1989"/>
        <v>43489</v>
      </c>
      <c r="I940" s="42">
        <f t="shared" si="1989"/>
        <v>43492</v>
      </c>
      <c r="K940" s="10"/>
      <c r="L940" s="10"/>
    </row>
    <row r="941" spans="1:12" ht="15" hidden="1" customHeight="1" x14ac:dyDescent="0.35">
      <c r="A941" s="10"/>
      <c r="B941" s="56" t="s">
        <v>126</v>
      </c>
      <c r="C941" s="42">
        <f t="shared" si="1985"/>
        <v>43450</v>
      </c>
      <c r="D941" s="42">
        <f t="shared" si="1985"/>
        <v>43457</v>
      </c>
      <c r="E941" s="111">
        <f t="shared" ref="E941" si="1992">E940+7</f>
        <v>43147</v>
      </c>
      <c r="F941" s="42">
        <f t="shared" si="1987"/>
        <v>43487</v>
      </c>
      <c r="G941" s="42">
        <f t="shared" si="1988"/>
        <v>43492</v>
      </c>
      <c r="H941" s="42">
        <f t="shared" si="1989"/>
        <v>43496</v>
      </c>
      <c r="I941" s="42">
        <f t="shared" si="1989"/>
        <v>43499</v>
      </c>
      <c r="K941" s="10"/>
      <c r="L941" s="10"/>
    </row>
    <row r="942" spans="1:12" ht="15" hidden="1" customHeight="1" x14ac:dyDescent="0.35">
      <c r="A942" s="10"/>
      <c r="B942" s="56" t="s">
        <v>135</v>
      </c>
      <c r="C942" s="42">
        <f>C941+7</f>
        <v>43457</v>
      </c>
      <c r="D942" s="42">
        <f>D941+7</f>
        <v>43464</v>
      </c>
      <c r="E942" s="112">
        <f t="shared" ref="E942" si="1993">E941+7</f>
        <v>43154</v>
      </c>
      <c r="F942" s="42">
        <f t="shared" si="1987"/>
        <v>43494</v>
      </c>
      <c r="G942" s="42">
        <f t="shared" si="1988"/>
        <v>43499</v>
      </c>
      <c r="H942" s="42">
        <f t="shared" si="1989"/>
        <v>43503</v>
      </c>
      <c r="I942" s="42">
        <f t="shared" si="1989"/>
        <v>43506</v>
      </c>
      <c r="K942" s="10"/>
      <c r="L942" s="10"/>
    </row>
    <row r="943" spans="1:12" ht="15" hidden="1" customHeight="1" x14ac:dyDescent="0.35">
      <c r="A943" s="10"/>
      <c r="B943" s="56" t="s">
        <v>133</v>
      </c>
      <c r="C943" s="42">
        <f t="shared" ref="C943:D944" si="1994">C942+7</f>
        <v>43464</v>
      </c>
      <c r="D943" s="42">
        <f t="shared" si="1994"/>
        <v>43471</v>
      </c>
      <c r="E943" s="111">
        <f t="shared" ref="E943" si="1995">E942+7</f>
        <v>43161</v>
      </c>
      <c r="F943" s="42">
        <f t="shared" si="1987"/>
        <v>43501</v>
      </c>
      <c r="G943" s="42">
        <f t="shared" si="1988"/>
        <v>43506</v>
      </c>
      <c r="H943" s="42">
        <f t="shared" si="1989"/>
        <v>43510</v>
      </c>
      <c r="I943" s="42">
        <f t="shared" si="1989"/>
        <v>43513</v>
      </c>
      <c r="K943" s="10"/>
      <c r="L943" s="10"/>
    </row>
    <row r="944" spans="1:12" hidden="1" x14ac:dyDescent="0.35">
      <c r="A944" s="10"/>
      <c r="B944" s="56" t="s">
        <v>134</v>
      </c>
      <c r="C944" s="42">
        <f t="shared" si="1994"/>
        <v>43471</v>
      </c>
      <c r="D944" s="42">
        <f t="shared" si="1994"/>
        <v>43478</v>
      </c>
      <c r="E944" s="112">
        <f t="shared" ref="E944" si="1996">E943+7</f>
        <v>43168</v>
      </c>
      <c r="F944" s="42">
        <f t="shared" si="1987"/>
        <v>43508</v>
      </c>
      <c r="G944" s="42">
        <f t="shared" si="1988"/>
        <v>43513</v>
      </c>
      <c r="H944" s="42">
        <f>H943+8</f>
        <v>43518</v>
      </c>
      <c r="I944" s="42">
        <f>I943+8</f>
        <v>43521</v>
      </c>
      <c r="K944" s="10"/>
      <c r="L944" s="10"/>
    </row>
    <row r="945" spans="1:12" hidden="1" x14ac:dyDescent="0.35">
      <c r="A945" s="10"/>
      <c r="B945" s="56" t="s">
        <v>144</v>
      </c>
      <c r="C945" s="42">
        <f t="shared" ref="C945:D952" si="1997">C944+7</f>
        <v>43478</v>
      </c>
      <c r="D945" s="42">
        <f t="shared" si="1997"/>
        <v>43485</v>
      </c>
      <c r="E945" s="111">
        <f t="shared" ref="E945" si="1998">E944+7</f>
        <v>43175</v>
      </c>
      <c r="F945" s="42">
        <f t="shared" si="1987"/>
        <v>43515</v>
      </c>
      <c r="G945" s="42">
        <f t="shared" si="1988"/>
        <v>43520</v>
      </c>
      <c r="H945" s="42">
        <f t="shared" ref="H945:I952" si="1999">H944+7</f>
        <v>43525</v>
      </c>
      <c r="I945" s="42">
        <f t="shared" si="1999"/>
        <v>43528</v>
      </c>
      <c r="K945" s="10"/>
      <c r="L945" s="10"/>
    </row>
    <row r="946" spans="1:12" hidden="1" x14ac:dyDescent="0.35">
      <c r="A946" s="10"/>
      <c r="B946" s="56" t="s">
        <v>145</v>
      </c>
      <c r="C946" s="42">
        <f t="shared" si="1997"/>
        <v>43485</v>
      </c>
      <c r="D946" s="42">
        <f t="shared" si="1997"/>
        <v>43492</v>
      </c>
      <c r="E946" s="112">
        <f t="shared" ref="E946" si="2000">E945+7</f>
        <v>43182</v>
      </c>
      <c r="F946" s="42">
        <f t="shared" si="1987"/>
        <v>43522</v>
      </c>
      <c r="G946" s="42">
        <f t="shared" si="1988"/>
        <v>43527</v>
      </c>
      <c r="H946" s="42">
        <f t="shared" si="1999"/>
        <v>43532</v>
      </c>
      <c r="I946" s="42">
        <f t="shared" si="1999"/>
        <v>43535</v>
      </c>
      <c r="K946" s="10"/>
      <c r="L946" s="10"/>
    </row>
    <row r="947" spans="1:12" hidden="1" x14ac:dyDescent="0.35">
      <c r="A947" s="10"/>
      <c r="B947" s="56" t="s">
        <v>146</v>
      </c>
      <c r="C947" s="42">
        <f t="shared" si="1997"/>
        <v>43492</v>
      </c>
      <c r="D947" s="42">
        <f t="shared" si="1997"/>
        <v>43499</v>
      </c>
      <c r="E947" s="111">
        <f t="shared" ref="E947" si="2001">E946+7</f>
        <v>43189</v>
      </c>
      <c r="F947" s="42">
        <f t="shared" si="1987"/>
        <v>43529</v>
      </c>
      <c r="G947" s="42">
        <f t="shared" si="1988"/>
        <v>43534</v>
      </c>
      <c r="H947" s="42">
        <f t="shared" si="1999"/>
        <v>43539</v>
      </c>
      <c r="I947" s="42">
        <f t="shared" si="1999"/>
        <v>43542</v>
      </c>
      <c r="K947" s="10"/>
      <c r="L947" s="10"/>
    </row>
    <row r="948" spans="1:12" hidden="1" x14ac:dyDescent="0.35">
      <c r="A948" s="10"/>
      <c r="B948" s="56" t="s">
        <v>162</v>
      </c>
      <c r="C948" s="42">
        <f t="shared" si="1997"/>
        <v>43499</v>
      </c>
      <c r="D948" s="42">
        <f t="shared" si="1997"/>
        <v>43506</v>
      </c>
      <c r="E948" s="111">
        <f t="shared" ref="E948" si="2002">E947+7</f>
        <v>43196</v>
      </c>
      <c r="F948" s="42">
        <f t="shared" si="1987"/>
        <v>43536</v>
      </c>
      <c r="G948" s="42">
        <f t="shared" si="1988"/>
        <v>43541</v>
      </c>
      <c r="H948" s="42">
        <f t="shared" si="1999"/>
        <v>43546</v>
      </c>
      <c r="I948" s="42">
        <f t="shared" si="1999"/>
        <v>43549</v>
      </c>
      <c r="K948" s="10"/>
      <c r="L948" s="10"/>
    </row>
    <row r="949" spans="1:12" hidden="1" x14ac:dyDescent="0.35">
      <c r="A949" s="10"/>
      <c r="B949" s="56" t="s">
        <v>161</v>
      </c>
      <c r="C949" s="42">
        <f t="shared" si="1997"/>
        <v>43506</v>
      </c>
      <c r="D949" s="42">
        <f t="shared" si="1997"/>
        <v>43513</v>
      </c>
      <c r="E949" s="112">
        <f t="shared" ref="E949" si="2003">E948+7</f>
        <v>43203</v>
      </c>
      <c r="F949" s="42">
        <f t="shared" si="1987"/>
        <v>43543</v>
      </c>
      <c r="G949" s="42">
        <f t="shared" si="1988"/>
        <v>43548</v>
      </c>
      <c r="H949" s="42">
        <f t="shared" si="1999"/>
        <v>43553</v>
      </c>
      <c r="I949" s="42">
        <f t="shared" si="1999"/>
        <v>43556</v>
      </c>
      <c r="K949" s="10"/>
      <c r="L949" s="10"/>
    </row>
    <row r="950" spans="1:12" hidden="1" x14ac:dyDescent="0.35">
      <c r="A950" s="10"/>
      <c r="B950" s="56" t="s">
        <v>154</v>
      </c>
      <c r="C950" s="42">
        <f t="shared" si="1997"/>
        <v>43513</v>
      </c>
      <c r="D950" s="42">
        <f t="shared" si="1997"/>
        <v>43520</v>
      </c>
      <c r="E950" s="111">
        <f t="shared" ref="E950" si="2004">E949+7</f>
        <v>43210</v>
      </c>
      <c r="F950" s="42">
        <f t="shared" si="1987"/>
        <v>43550</v>
      </c>
      <c r="G950" s="42">
        <f t="shared" si="1988"/>
        <v>43555</v>
      </c>
      <c r="H950" s="42">
        <f t="shared" si="1999"/>
        <v>43560</v>
      </c>
      <c r="I950" s="42">
        <f t="shared" si="1999"/>
        <v>43563</v>
      </c>
      <c r="K950" s="10"/>
      <c r="L950" s="10"/>
    </row>
    <row r="951" spans="1:12" hidden="1" x14ac:dyDescent="0.35">
      <c r="A951" s="10"/>
      <c r="B951" s="56" t="s">
        <v>160</v>
      </c>
      <c r="C951" s="42">
        <f t="shared" si="1997"/>
        <v>43520</v>
      </c>
      <c r="D951" s="42">
        <f t="shared" si="1997"/>
        <v>43527</v>
      </c>
      <c r="E951" s="114">
        <f t="shared" ref="E951" si="2005">E950+7</f>
        <v>43217</v>
      </c>
      <c r="F951" s="42">
        <f t="shared" si="1987"/>
        <v>43557</v>
      </c>
      <c r="G951" s="42">
        <f t="shared" si="1988"/>
        <v>43562</v>
      </c>
      <c r="H951" s="42">
        <f t="shared" si="1999"/>
        <v>43567</v>
      </c>
      <c r="I951" s="42">
        <f t="shared" si="1999"/>
        <v>43570</v>
      </c>
      <c r="K951" s="10"/>
      <c r="L951" s="10"/>
    </row>
    <row r="952" spans="1:12" hidden="1" x14ac:dyDescent="0.35">
      <c r="A952" s="10"/>
      <c r="B952" s="56" t="s">
        <v>166</v>
      </c>
      <c r="C952" s="42">
        <f t="shared" si="1997"/>
        <v>43527</v>
      </c>
      <c r="D952" s="42">
        <f t="shared" si="1997"/>
        <v>43534</v>
      </c>
      <c r="E952" s="112">
        <f t="shared" ref="E952" si="2006">E951+7</f>
        <v>43224</v>
      </c>
      <c r="F952" s="42">
        <f t="shared" si="1987"/>
        <v>43564</v>
      </c>
      <c r="G952" s="42">
        <f t="shared" si="1988"/>
        <v>43569</v>
      </c>
      <c r="H952" s="42">
        <f t="shared" si="1999"/>
        <v>43574</v>
      </c>
      <c r="I952" s="42">
        <f t="shared" si="1999"/>
        <v>43577</v>
      </c>
      <c r="K952" s="10"/>
      <c r="L952" s="10"/>
    </row>
    <row r="953" spans="1:12" hidden="1" x14ac:dyDescent="0.35">
      <c r="A953" s="10"/>
      <c r="B953" s="56" t="s">
        <v>116</v>
      </c>
      <c r="C953" s="42"/>
      <c r="D953" s="42"/>
      <c r="E953" s="111">
        <f t="shared" ref="E953" si="2007">E952+7</f>
        <v>43231</v>
      </c>
      <c r="F953" s="42"/>
      <c r="G953" s="42"/>
      <c r="H953" s="42"/>
      <c r="I953" s="42"/>
      <c r="K953" s="10"/>
      <c r="L953" s="10"/>
    </row>
    <row r="954" spans="1:12" hidden="1" x14ac:dyDescent="0.35">
      <c r="A954" s="10"/>
      <c r="B954" s="55" t="s">
        <v>116</v>
      </c>
      <c r="C954" s="40"/>
      <c r="D954" s="40"/>
      <c r="E954" s="111">
        <f t="shared" ref="E954" si="2008">E953+7</f>
        <v>43238</v>
      </c>
      <c r="F954" s="40"/>
      <c r="G954" s="40"/>
      <c r="H954" s="40"/>
      <c r="I954" s="40"/>
      <c r="K954" s="10"/>
      <c r="L954" s="10"/>
    </row>
    <row r="955" spans="1:12" hidden="1" x14ac:dyDescent="0.35">
      <c r="A955" s="10"/>
      <c r="B955" s="55" t="s">
        <v>169</v>
      </c>
      <c r="C955" s="40">
        <f t="shared" ref="C955:D955" si="2009">C952+21</f>
        <v>43548</v>
      </c>
      <c r="D955" s="40">
        <f t="shared" si="2009"/>
        <v>43555</v>
      </c>
      <c r="E955" s="112">
        <f t="shared" ref="E955" si="2010">E954+7</f>
        <v>43245</v>
      </c>
      <c r="F955" s="40">
        <f>F952+21</f>
        <v>43585</v>
      </c>
      <c r="G955" s="40">
        <f>G952+21</f>
        <v>43590</v>
      </c>
      <c r="H955" s="40">
        <f>H952+21</f>
        <v>43595</v>
      </c>
      <c r="I955" s="40">
        <f>I952+21</f>
        <v>43598</v>
      </c>
      <c r="K955" s="10"/>
      <c r="L955" s="10"/>
    </row>
    <row r="956" spans="1:12" hidden="1" x14ac:dyDescent="0.35">
      <c r="A956" s="10"/>
      <c r="B956" s="55" t="s">
        <v>172</v>
      </c>
      <c r="C956" s="40">
        <f t="shared" ref="C956:D978" si="2011">C955+7</f>
        <v>43555</v>
      </c>
      <c r="D956" s="40">
        <f t="shared" si="2011"/>
        <v>43562</v>
      </c>
      <c r="E956" s="111">
        <f>E955+14</f>
        <v>43259</v>
      </c>
      <c r="F956" s="40">
        <f t="shared" ref="F956:F980" si="2012">F955+7</f>
        <v>43592</v>
      </c>
      <c r="G956" s="40">
        <f t="shared" ref="G956:G980" si="2013">G955+7</f>
        <v>43597</v>
      </c>
      <c r="H956" s="40">
        <f t="shared" ref="H956:H980" si="2014">H955+7</f>
        <v>43602</v>
      </c>
      <c r="I956" s="40">
        <f t="shared" ref="I956:I980" si="2015">I955+7</f>
        <v>43605</v>
      </c>
      <c r="K956" s="10"/>
      <c r="L956" s="10"/>
    </row>
    <row r="957" spans="1:12" hidden="1" x14ac:dyDescent="0.35">
      <c r="A957" s="10"/>
      <c r="B957" s="55" t="s">
        <v>176</v>
      </c>
      <c r="C957" s="40">
        <f t="shared" si="2011"/>
        <v>43562</v>
      </c>
      <c r="D957" s="40">
        <f t="shared" si="2011"/>
        <v>43569</v>
      </c>
      <c r="E957" s="111">
        <f>E956+7</f>
        <v>43266</v>
      </c>
      <c r="F957" s="40">
        <f t="shared" si="2012"/>
        <v>43599</v>
      </c>
      <c r="G957" s="40">
        <f t="shared" si="2013"/>
        <v>43604</v>
      </c>
      <c r="H957" s="40">
        <f t="shared" si="2014"/>
        <v>43609</v>
      </c>
      <c r="I957" s="40">
        <f t="shared" si="2015"/>
        <v>43612</v>
      </c>
      <c r="K957" s="10"/>
      <c r="L957" s="10"/>
    </row>
    <row r="958" spans="1:12" hidden="1" x14ac:dyDescent="0.35">
      <c r="A958" s="10"/>
      <c r="B958" s="55" t="s">
        <v>181</v>
      </c>
      <c r="C958" s="40">
        <f t="shared" si="2011"/>
        <v>43569</v>
      </c>
      <c r="D958" s="40">
        <f t="shared" si="2011"/>
        <v>43576</v>
      </c>
      <c r="E958" s="111">
        <f t="shared" ref="E958" si="2016">E957+7</f>
        <v>43273</v>
      </c>
      <c r="F958" s="40">
        <f t="shared" si="2012"/>
        <v>43606</v>
      </c>
      <c r="G958" s="40">
        <f t="shared" si="2013"/>
        <v>43611</v>
      </c>
      <c r="H958" s="40">
        <f t="shared" si="2014"/>
        <v>43616</v>
      </c>
      <c r="I958" s="40">
        <f t="shared" si="2015"/>
        <v>43619</v>
      </c>
      <c r="K958" s="10"/>
      <c r="L958" s="10"/>
    </row>
    <row r="959" spans="1:12" hidden="1" x14ac:dyDescent="0.35">
      <c r="A959" s="10"/>
      <c r="B959" s="55" t="s">
        <v>184</v>
      </c>
      <c r="C959" s="40">
        <f t="shared" si="2011"/>
        <v>43576</v>
      </c>
      <c r="D959" s="40">
        <f t="shared" si="2011"/>
        <v>43583</v>
      </c>
      <c r="E959" s="112">
        <f t="shared" ref="E959" si="2017">E958+7</f>
        <v>43280</v>
      </c>
      <c r="F959" s="40">
        <f t="shared" si="2012"/>
        <v>43613</v>
      </c>
      <c r="G959" s="40">
        <f t="shared" si="2013"/>
        <v>43618</v>
      </c>
      <c r="H959" s="40">
        <f t="shared" si="2014"/>
        <v>43623</v>
      </c>
      <c r="I959" s="40">
        <f t="shared" si="2015"/>
        <v>43626</v>
      </c>
      <c r="K959" s="10"/>
      <c r="L959" s="10"/>
    </row>
    <row r="960" spans="1:12" hidden="1" x14ac:dyDescent="0.35">
      <c r="A960" s="10"/>
      <c r="B960" s="55" t="s">
        <v>187</v>
      </c>
      <c r="C960" s="40">
        <f t="shared" si="2011"/>
        <v>43583</v>
      </c>
      <c r="D960" s="40">
        <f t="shared" si="2011"/>
        <v>43590</v>
      </c>
      <c r="E960" s="111">
        <f t="shared" ref="E960" si="2018">E959+7</f>
        <v>43287</v>
      </c>
      <c r="F960" s="40">
        <f t="shared" si="2012"/>
        <v>43620</v>
      </c>
      <c r="G960" s="40">
        <f t="shared" si="2013"/>
        <v>43625</v>
      </c>
      <c r="H960" s="40">
        <f t="shared" si="2014"/>
        <v>43630</v>
      </c>
      <c r="I960" s="40">
        <f t="shared" si="2015"/>
        <v>43633</v>
      </c>
      <c r="K960" s="10"/>
      <c r="L960" s="10"/>
    </row>
    <row r="961" spans="1:12" hidden="1" x14ac:dyDescent="0.35">
      <c r="A961" s="10"/>
      <c r="B961" s="55" t="s">
        <v>190</v>
      </c>
      <c r="C961" s="40">
        <f t="shared" si="2011"/>
        <v>43590</v>
      </c>
      <c r="D961" s="40">
        <f t="shared" si="2011"/>
        <v>43597</v>
      </c>
      <c r="E961" s="111">
        <f t="shared" ref="E961" si="2019">E960+7</f>
        <v>43294</v>
      </c>
      <c r="F961" s="40">
        <f t="shared" si="2012"/>
        <v>43627</v>
      </c>
      <c r="G961" s="40">
        <f t="shared" si="2013"/>
        <v>43632</v>
      </c>
      <c r="H961" s="40">
        <f t="shared" si="2014"/>
        <v>43637</v>
      </c>
      <c r="I961" s="40">
        <f t="shared" si="2015"/>
        <v>43640</v>
      </c>
      <c r="K961" s="10"/>
      <c r="L961" s="10"/>
    </row>
    <row r="962" spans="1:12" hidden="1" x14ac:dyDescent="0.35">
      <c r="A962" s="10"/>
      <c r="B962" s="55" t="s">
        <v>193</v>
      </c>
      <c r="C962" s="40">
        <f t="shared" si="2011"/>
        <v>43597</v>
      </c>
      <c r="D962" s="40">
        <f t="shared" si="2011"/>
        <v>43604</v>
      </c>
      <c r="E962" s="111">
        <f t="shared" ref="E962" si="2020">E961+7</f>
        <v>43301</v>
      </c>
      <c r="F962" s="40">
        <f t="shared" si="2012"/>
        <v>43634</v>
      </c>
      <c r="G962" s="40">
        <f t="shared" si="2013"/>
        <v>43639</v>
      </c>
      <c r="H962" s="40">
        <f t="shared" si="2014"/>
        <v>43644</v>
      </c>
      <c r="I962" s="40">
        <f t="shared" si="2015"/>
        <v>43647</v>
      </c>
      <c r="K962" s="10"/>
      <c r="L962" s="10"/>
    </row>
    <row r="963" spans="1:12" hidden="1" x14ac:dyDescent="0.35">
      <c r="A963" s="10"/>
      <c r="B963" s="56" t="s">
        <v>196</v>
      </c>
      <c r="C963" s="42">
        <f t="shared" si="2011"/>
        <v>43604</v>
      </c>
      <c r="D963" s="42">
        <f t="shared" si="2011"/>
        <v>43611</v>
      </c>
      <c r="E963" s="111">
        <f t="shared" ref="E963" si="2021">E962+7</f>
        <v>43308</v>
      </c>
      <c r="F963" s="42">
        <f t="shared" si="2012"/>
        <v>43641</v>
      </c>
      <c r="G963" s="42">
        <f t="shared" si="2013"/>
        <v>43646</v>
      </c>
      <c r="H963" s="42">
        <f t="shared" si="2014"/>
        <v>43651</v>
      </c>
      <c r="I963" s="42">
        <f t="shared" si="2015"/>
        <v>43654</v>
      </c>
      <c r="K963" s="10"/>
      <c r="L963" s="10"/>
    </row>
    <row r="964" spans="1:12" hidden="1" x14ac:dyDescent="0.35">
      <c r="A964" s="10"/>
      <c r="B964" s="55" t="s">
        <v>199</v>
      </c>
      <c r="C964" s="40">
        <f t="shared" si="2011"/>
        <v>43611</v>
      </c>
      <c r="D964" s="40">
        <f t="shared" si="2011"/>
        <v>43618</v>
      </c>
      <c r="E964" s="111">
        <f t="shared" ref="E964" si="2022">E963+7</f>
        <v>43315</v>
      </c>
      <c r="F964" s="40">
        <f t="shared" si="2012"/>
        <v>43648</v>
      </c>
      <c r="G964" s="40">
        <f t="shared" si="2013"/>
        <v>43653</v>
      </c>
      <c r="H964" s="40">
        <f t="shared" si="2014"/>
        <v>43658</v>
      </c>
      <c r="I964" s="40">
        <f t="shared" si="2015"/>
        <v>43661</v>
      </c>
      <c r="K964" s="10"/>
      <c r="L964" s="10"/>
    </row>
    <row r="965" spans="1:12" hidden="1" x14ac:dyDescent="0.35">
      <c r="A965" s="10"/>
      <c r="B965" s="55" t="s">
        <v>202</v>
      </c>
      <c r="C965" s="40">
        <f t="shared" si="2011"/>
        <v>43618</v>
      </c>
      <c r="D965" s="40">
        <f t="shared" si="2011"/>
        <v>43625</v>
      </c>
      <c r="E965" s="111">
        <f t="shared" ref="E965" si="2023">E964+7</f>
        <v>43322</v>
      </c>
      <c r="F965" s="40">
        <f t="shared" si="2012"/>
        <v>43655</v>
      </c>
      <c r="G965" s="40">
        <f t="shared" si="2013"/>
        <v>43660</v>
      </c>
      <c r="H965" s="40">
        <f t="shared" si="2014"/>
        <v>43665</v>
      </c>
      <c r="I965" s="40">
        <f t="shared" si="2015"/>
        <v>43668</v>
      </c>
      <c r="K965" s="10"/>
      <c r="L965" s="10"/>
    </row>
    <row r="966" spans="1:12" hidden="1" x14ac:dyDescent="0.35">
      <c r="A966" s="10"/>
      <c r="B966" s="55" t="s">
        <v>205</v>
      </c>
      <c r="C966" s="40">
        <f t="shared" si="2011"/>
        <v>43625</v>
      </c>
      <c r="D966" s="40">
        <f t="shared" si="2011"/>
        <v>43632</v>
      </c>
      <c r="E966" s="111">
        <f t="shared" ref="E966" si="2024">E965+7</f>
        <v>43329</v>
      </c>
      <c r="F966" s="40">
        <f t="shared" si="2012"/>
        <v>43662</v>
      </c>
      <c r="G966" s="40">
        <f t="shared" si="2013"/>
        <v>43667</v>
      </c>
      <c r="H966" s="40">
        <f t="shared" si="2014"/>
        <v>43672</v>
      </c>
      <c r="I966" s="40">
        <f t="shared" si="2015"/>
        <v>43675</v>
      </c>
      <c r="K966" s="10"/>
      <c r="L966" s="10"/>
    </row>
    <row r="967" spans="1:12" hidden="1" x14ac:dyDescent="0.35">
      <c r="A967" s="10"/>
      <c r="B967" s="55" t="s">
        <v>208</v>
      </c>
      <c r="C967" s="40">
        <f t="shared" si="2011"/>
        <v>43632</v>
      </c>
      <c r="D967" s="40">
        <f t="shared" si="2011"/>
        <v>43639</v>
      </c>
      <c r="E967" s="111">
        <f t="shared" ref="E967" si="2025">E966+7</f>
        <v>43336</v>
      </c>
      <c r="F967" s="40">
        <f t="shared" si="2012"/>
        <v>43669</v>
      </c>
      <c r="G967" s="40">
        <f t="shared" si="2013"/>
        <v>43674</v>
      </c>
      <c r="H967" s="40">
        <f t="shared" si="2014"/>
        <v>43679</v>
      </c>
      <c r="I967" s="40">
        <f t="shared" si="2015"/>
        <v>43682</v>
      </c>
      <c r="K967" s="10"/>
      <c r="L967" s="10"/>
    </row>
    <row r="968" spans="1:12" hidden="1" x14ac:dyDescent="0.35">
      <c r="A968" s="10"/>
      <c r="B968" s="55" t="s">
        <v>211</v>
      </c>
      <c r="C968" s="40">
        <f t="shared" si="2011"/>
        <v>43639</v>
      </c>
      <c r="D968" s="40">
        <f t="shared" si="2011"/>
        <v>43646</v>
      </c>
      <c r="E968" s="111">
        <f t="shared" ref="E968" si="2026">E967+7</f>
        <v>43343</v>
      </c>
      <c r="F968" s="40">
        <f t="shared" si="2012"/>
        <v>43676</v>
      </c>
      <c r="G968" s="40">
        <f t="shared" si="2013"/>
        <v>43681</v>
      </c>
      <c r="H968" s="40">
        <f t="shared" si="2014"/>
        <v>43686</v>
      </c>
      <c r="I968" s="40">
        <f t="shared" si="2015"/>
        <v>43689</v>
      </c>
      <c r="K968" s="10"/>
      <c r="L968" s="10"/>
    </row>
    <row r="969" spans="1:12" hidden="1" x14ac:dyDescent="0.35">
      <c r="A969" s="10"/>
      <c r="B969" s="55" t="s">
        <v>214</v>
      </c>
      <c r="C969" s="40">
        <f t="shared" si="2011"/>
        <v>43646</v>
      </c>
      <c r="D969" s="40">
        <f t="shared" si="2011"/>
        <v>43653</v>
      </c>
      <c r="E969" s="111">
        <f t="shared" ref="E969" si="2027">E968+7</f>
        <v>43350</v>
      </c>
      <c r="F969" s="40">
        <f t="shared" si="2012"/>
        <v>43683</v>
      </c>
      <c r="G969" s="40">
        <f t="shared" si="2013"/>
        <v>43688</v>
      </c>
      <c r="H969" s="40">
        <f t="shared" si="2014"/>
        <v>43693</v>
      </c>
      <c r="I969" s="40">
        <f t="shared" si="2015"/>
        <v>43696</v>
      </c>
      <c r="K969" s="10"/>
      <c r="L969" s="10"/>
    </row>
    <row r="970" spans="1:12" hidden="1" x14ac:dyDescent="0.35">
      <c r="A970" s="10"/>
      <c r="B970" s="55" t="s">
        <v>218</v>
      </c>
      <c r="C970" s="40">
        <f t="shared" si="2011"/>
        <v>43653</v>
      </c>
      <c r="D970" s="40">
        <f t="shared" si="2011"/>
        <v>43660</v>
      </c>
      <c r="E970" s="111">
        <f t="shared" ref="E970" si="2028">E969+7</f>
        <v>43357</v>
      </c>
      <c r="F970" s="40">
        <f t="shared" si="2012"/>
        <v>43690</v>
      </c>
      <c r="G970" s="40">
        <f t="shared" si="2013"/>
        <v>43695</v>
      </c>
      <c r="H970" s="40">
        <f t="shared" si="2014"/>
        <v>43700</v>
      </c>
      <c r="I970" s="40">
        <f t="shared" si="2015"/>
        <v>43703</v>
      </c>
      <c r="K970" s="10"/>
      <c r="L970" s="10"/>
    </row>
    <row r="971" spans="1:12" hidden="1" x14ac:dyDescent="0.35">
      <c r="A971" s="10"/>
      <c r="B971" s="55" t="s">
        <v>221</v>
      </c>
      <c r="C971" s="40">
        <f t="shared" si="2011"/>
        <v>43660</v>
      </c>
      <c r="D971" s="40">
        <f t="shared" si="2011"/>
        <v>43667</v>
      </c>
      <c r="E971" s="111">
        <f t="shared" ref="E971" si="2029">E970+7</f>
        <v>43364</v>
      </c>
      <c r="F971" s="40">
        <f t="shared" si="2012"/>
        <v>43697</v>
      </c>
      <c r="G971" s="40">
        <f t="shared" si="2013"/>
        <v>43702</v>
      </c>
      <c r="H971" s="40">
        <f t="shared" si="2014"/>
        <v>43707</v>
      </c>
      <c r="I971" s="40">
        <f t="shared" si="2015"/>
        <v>43710</v>
      </c>
      <c r="K971" s="10"/>
      <c r="L971" s="10"/>
    </row>
    <row r="972" spans="1:12" hidden="1" x14ac:dyDescent="0.35">
      <c r="A972" s="10"/>
      <c r="B972" s="55" t="s">
        <v>224</v>
      </c>
      <c r="C972" s="40">
        <f t="shared" si="2011"/>
        <v>43667</v>
      </c>
      <c r="D972" s="40">
        <f t="shared" si="2011"/>
        <v>43674</v>
      </c>
      <c r="E972" s="112">
        <f t="shared" ref="E972" si="2030">E971+7</f>
        <v>43371</v>
      </c>
      <c r="F972" s="40">
        <f t="shared" si="2012"/>
        <v>43704</v>
      </c>
      <c r="G972" s="40">
        <f t="shared" si="2013"/>
        <v>43709</v>
      </c>
      <c r="H972" s="40">
        <f t="shared" si="2014"/>
        <v>43714</v>
      </c>
      <c r="I972" s="40">
        <f t="shared" si="2015"/>
        <v>43717</v>
      </c>
      <c r="K972" s="10"/>
      <c r="L972" s="10"/>
    </row>
    <row r="973" spans="1:12" hidden="1" x14ac:dyDescent="0.35">
      <c r="A973" s="10"/>
      <c r="B973" s="55" t="s">
        <v>226</v>
      </c>
      <c r="C973" s="40">
        <f t="shared" si="2011"/>
        <v>43674</v>
      </c>
      <c r="D973" s="40">
        <f t="shared" si="2011"/>
        <v>43681</v>
      </c>
      <c r="E973" s="111">
        <f t="shared" ref="E973:E983" si="2031">E972+7</f>
        <v>43378</v>
      </c>
      <c r="F973" s="40">
        <f t="shared" si="2012"/>
        <v>43711</v>
      </c>
      <c r="G973" s="40">
        <f t="shared" si="2013"/>
        <v>43716</v>
      </c>
      <c r="H973" s="40">
        <f t="shared" si="2014"/>
        <v>43721</v>
      </c>
      <c r="I973" s="40">
        <f t="shared" si="2015"/>
        <v>43724</v>
      </c>
      <c r="K973" s="10"/>
      <c r="L973" s="10"/>
    </row>
    <row r="974" spans="1:12" hidden="1" x14ac:dyDescent="0.35">
      <c r="A974" s="10"/>
      <c r="B974" s="55" t="s">
        <v>230</v>
      </c>
      <c r="C974" s="40">
        <f t="shared" si="2011"/>
        <v>43681</v>
      </c>
      <c r="D974" s="40">
        <f t="shared" si="2011"/>
        <v>43688</v>
      </c>
      <c r="E974" s="112">
        <f t="shared" si="2031"/>
        <v>43385</v>
      </c>
      <c r="F974" s="40">
        <f t="shared" si="2012"/>
        <v>43718</v>
      </c>
      <c r="G974" s="40">
        <f t="shared" si="2013"/>
        <v>43723</v>
      </c>
      <c r="H974" s="40">
        <f t="shared" si="2014"/>
        <v>43728</v>
      </c>
      <c r="I974" s="40">
        <f t="shared" si="2015"/>
        <v>43731</v>
      </c>
      <c r="K974" s="10"/>
      <c r="L974" s="10"/>
    </row>
    <row r="975" spans="1:12" hidden="1" x14ac:dyDescent="0.35">
      <c r="A975" s="10"/>
      <c r="B975" s="55" t="s">
        <v>233</v>
      </c>
      <c r="C975" s="40">
        <f t="shared" si="2011"/>
        <v>43688</v>
      </c>
      <c r="D975" s="40">
        <f t="shared" si="2011"/>
        <v>43695</v>
      </c>
      <c r="E975" s="112">
        <f t="shared" si="2031"/>
        <v>43392</v>
      </c>
      <c r="F975" s="40">
        <f t="shared" si="2012"/>
        <v>43725</v>
      </c>
      <c r="G975" s="40">
        <f t="shared" si="2013"/>
        <v>43730</v>
      </c>
      <c r="H975" s="40">
        <f t="shared" si="2014"/>
        <v>43735</v>
      </c>
      <c r="I975" s="40">
        <f t="shared" si="2015"/>
        <v>43738</v>
      </c>
      <c r="K975" s="10"/>
      <c r="L975" s="10"/>
    </row>
    <row r="976" spans="1:12" hidden="1" x14ac:dyDescent="0.35">
      <c r="A976" s="10"/>
      <c r="B976" s="56" t="s">
        <v>236</v>
      </c>
      <c r="C976" s="42">
        <f t="shared" si="2011"/>
        <v>43695</v>
      </c>
      <c r="D976" s="42">
        <f t="shared" si="2011"/>
        <v>43702</v>
      </c>
      <c r="E976" s="34">
        <f t="shared" si="2031"/>
        <v>43399</v>
      </c>
      <c r="F976" s="42">
        <f t="shared" si="2012"/>
        <v>43732</v>
      </c>
      <c r="G976" s="42">
        <f t="shared" si="2013"/>
        <v>43737</v>
      </c>
      <c r="H976" s="42">
        <f t="shared" si="2014"/>
        <v>43742</v>
      </c>
      <c r="I976" s="42">
        <f t="shared" si="2015"/>
        <v>43745</v>
      </c>
      <c r="K976" s="10"/>
      <c r="L976" s="10"/>
    </row>
    <row r="977" spans="1:12" hidden="1" x14ac:dyDescent="0.35">
      <c r="A977" s="10"/>
      <c r="B977" s="55" t="s">
        <v>239</v>
      </c>
      <c r="C977" s="40">
        <f t="shared" si="2011"/>
        <v>43702</v>
      </c>
      <c r="D977" s="40">
        <f t="shared" ref="D977:D978" si="2032">D976+7</f>
        <v>43709</v>
      </c>
      <c r="E977" s="111">
        <f t="shared" si="2031"/>
        <v>43406</v>
      </c>
      <c r="F977" s="40">
        <f t="shared" si="2012"/>
        <v>43739</v>
      </c>
      <c r="G977" s="40">
        <f t="shared" si="2013"/>
        <v>43744</v>
      </c>
      <c r="H977" s="40">
        <f t="shared" si="2014"/>
        <v>43749</v>
      </c>
      <c r="I977" s="40">
        <f t="shared" si="2015"/>
        <v>43752</v>
      </c>
      <c r="K977" s="10"/>
      <c r="L977" s="10"/>
    </row>
    <row r="978" spans="1:12" hidden="1" x14ac:dyDescent="0.35">
      <c r="A978" s="10"/>
      <c r="B978" s="56" t="s">
        <v>245</v>
      </c>
      <c r="C978" s="42">
        <f t="shared" si="2011"/>
        <v>43709</v>
      </c>
      <c r="D978" s="42">
        <f t="shared" si="2032"/>
        <v>43716</v>
      </c>
      <c r="E978" s="112">
        <f t="shared" si="2031"/>
        <v>43413</v>
      </c>
      <c r="F978" s="42">
        <f t="shared" si="2012"/>
        <v>43746</v>
      </c>
      <c r="G978" s="42">
        <f t="shared" si="2013"/>
        <v>43751</v>
      </c>
      <c r="H978" s="42">
        <f t="shared" si="2014"/>
        <v>43756</v>
      </c>
      <c r="I978" s="42">
        <f t="shared" si="2015"/>
        <v>43759</v>
      </c>
      <c r="K978" s="10"/>
      <c r="L978" s="10"/>
    </row>
    <row r="979" spans="1:12" hidden="1" x14ac:dyDescent="0.35">
      <c r="A979" s="10"/>
      <c r="B979" s="56" t="s">
        <v>256</v>
      </c>
      <c r="C979" s="42">
        <f t="shared" ref="C979:D979" si="2033">C978+7</f>
        <v>43716</v>
      </c>
      <c r="D979" s="42">
        <f t="shared" si="2033"/>
        <v>43723</v>
      </c>
      <c r="E979" s="112">
        <f t="shared" si="2031"/>
        <v>43420</v>
      </c>
      <c r="F979" s="42">
        <f t="shared" si="2012"/>
        <v>43753</v>
      </c>
      <c r="G979" s="42">
        <f t="shared" si="2013"/>
        <v>43758</v>
      </c>
      <c r="H979" s="42">
        <f t="shared" si="2014"/>
        <v>43763</v>
      </c>
      <c r="I979" s="42">
        <f t="shared" si="2015"/>
        <v>43766</v>
      </c>
      <c r="K979" s="10"/>
      <c r="L979" s="10"/>
    </row>
    <row r="980" spans="1:12" hidden="1" x14ac:dyDescent="0.35">
      <c r="A980" s="10"/>
      <c r="B980" s="56" t="s">
        <v>257</v>
      </c>
      <c r="C980" s="42">
        <f t="shared" ref="C980:D980" si="2034">C979+7</f>
        <v>43723</v>
      </c>
      <c r="D980" s="42">
        <f t="shared" si="2034"/>
        <v>43730</v>
      </c>
      <c r="E980" s="112">
        <f t="shared" si="2031"/>
        <v>43427</v>
      </c>
      <c r="F980" s="42">
        <f t="shared" si="2012"/>
        <v>43760</v>
      </c>
      <c r="G980" s="42">
        <f t="shared" si="2013"/>
        <v>43765</v>
      </c>
      <c r="H980" s="42">
        <f t="shared" si="2014"/>
        <v>43770</v>
      </c>
      <c r="I980" s="42">
        <f t="shared" si="2015"/>
        <v>43773</v>
      </c>
      <c r="K980" s="10"/>
      <c r="L980" s="10"/>
    </row>
    <row r="981" spans="1:12" hidden="1" x14ac:dyDescent="0.35">
      <c r="A981" s="10"/>
      <c r="B981" s="55" t="s">
        <v>258</v>
      </c>
      <c r="C981" s="40">
        <f t="shared" ref="C981:D987" si="2035">C980+7</f>
        <v>43730</v>
      </c>
      <c r="D981" s="40">
        <f t="shared" si="2035"/>
        <v>43737</v>
      </c>
      <c r="E981" s="34">
        <f t="shared" si="2031"/>
        <v>43434</v>
      </c>
      <c r="F981" s="40">
        <f>D981+30</f>
        <v>43767</v>
      </c>
      <c r="G981" s="40">
        <f>F981+5</f>
        <v>43772</v>
      </c>
      <c r="H981" s="40">
        <f>G981+4</f>
        <v>43776</v>
      </c>
      <c r="I981" s="40">
        <f>H981+3</f>
        <v>43779</v>
      </c>
      <c r="K981" s="10"/>
      <c r="L981" s="10"/>
    </row>
    <row r="982" spans="1:12" hidden="1" x14ac:dyDescent="0.35">
      <c r="A982" s="10"/>
      <c r="B982" s="56" t="s">
        <v>273</v>
      </c>
      <c r="C982" s="42">
        <f t="shared" si="2035"/>
        <v>43737</v>
      </c>
      <c r="D982" s="42">
        <f t="shared" si="2035"/>
        <v>43744</v>
      </c>
      <c r="E982" s="34">
        <f t="shared" si="2031"/>
        <v>43441</v>
      </c>
      <c r="F982" s="42">
        <f t="shared" ref="F982:I987" si="2036">F981+7</f>
        <v>43774</v>
      </c>
      <c r="G982" s="42">
        <f t="shared" si="2036"/>
        <v>43779</v>
      </c>
      <c r="H982" s="42">
        <f t="shared" si="2036"/>
        <v>43783</v>
      </c>
      <c r="I982" s="42">
        <f t="shared" si="2036"/>
        <v>43786</v>
      </c>
      <c r="K982" s="10"/>
      <c r="L982" s="10"/>
    </row>
    <row r="983" spans="1:12" hidden="1" x14ac:dyDescent="0.35">
      <c r="A983" s="10"/>
      <c r="B983" s="55" t="s">
        <v>274</v>
      </c>
      <c r="C983" s="40">
        <f t="shared" si="2035"/>
        <v>43744</v>
      </c>
      <c r="D983" s="40">
        <f t="shared" si="2035"/>
        <v>43751</v>
      </c>
      <c r="E983" s="111">
        <f t="shared" si="2031"/>
        <v>43448</v>
      </c>
      <c r="F983" s="40">
        <f t="shared" si="2036"/>
        <v>43781</v>
      </c>
      <c r="G983" s="40">
        <f t="shared" si="2036"/>
        <v>43786</v>
      </c>
      <c r="H983" s="40">
        <f t="shared" si="2036"/>
        <v>43790</v>
      </c>
      <c r="I983" s="40">
        <f t="shared" si="2036"/>
        <v>43793</v>
      </c>
      <c r="K983" s="10"/>
      <c r="L983" s="10"/>
    </row>
    <row r="984" spans="1:12" hidden="1" x14ac:dyDescent="0.35">
      <c r="A984" s="10"/>
      <c r="B984" s="56" t="s">
        <v>275</v>
      </c>
      <c r="C984" s="42">
        <f t="shared" si="2035"/>
        <v>43751</v>
      </c>
      <c r="D984" s="42">
        <f t="shared" si="2035"/>
        <v>43758</v>
      </c>
      <c r="E984" s="112"/>
      <c r="F984" s="42">
        <f t="shared" si="2036"/>
        <v>43788</v>
      </c>
      <c r="G984" s="42">
        <f t="shared" si="2036"/>
        <v>43793</v>
      </c>
      <c r="H984" s="42">
        <f t="shared" si="2036"/>
        <v>43797</v>
      </c>
      <c r="I984" s="42">
        <f t="shared" si="2036"/>
        <v>43800</v>
      </c>
      <c r="K984" s="10"/>
      <c r="L984" s="10"/>
    </row>
    <row r="985" spans="1:12" hidden="1" x14ac:dyDescent="0.35">
      <c r="A985" s="10"/>
      <c r="B985" s="56" t="s">
        <v>276</v>
      </c>
      <c r="C985" s="42">
        <f t="shared" si="2035"/>
        <v>43758</v>
      </c>
      <c r="D985" s="42">
        <f t="shared" si="2035"/>
        <v>43765</v>
      </c>
      <c r="E985" s="111">
        <v>43827</v>
      </c>
      <c r="F985" s="42">
        <f t="shared" si="2036"/>
        <v>43795</v>
      </c>
      <c r="G985" s="42">
        <f t="shared" si="2036"/>
        <v>43800</v>
      </c>
      <c r="H985" s="42">
        <f t="shared" si="2036"/>
        <v>43804</v>
      </c>
      <c r="I985" s="42">
        <f t="shared" si="2036"/>
        <v>43807</v>
      </c>
      <c r="K985" s="10"/>
      <c r="L985" s="10"/>
    </row>
    <row r="986" spans="1:12" hidden="1" x14ac:dyDescent="0.35">
      <c r="A986" s="10"/>
      <c r="B986" s="55" t="s">
        <v>277</v>
      </c>
      <c r="C986" s="40">
        <f t="shared" si="2035"/>
        <v>43765</v>
      </c>
      <c r="D986" s="40">
        <f t="shared" si="2035"/>
        <v>43772</v>
      </c>
      <c r="E986" s="112"/>
      <c r="F986" s="40">
        <f t="shared" si="2036"/>
        <v>43802</v>
      </c>
      <c r="G986" s="40">
        <f t="shared" si="2036"/>
        <v>43807</v>
      </c>
      <c r="H986" s="40">
        <f t="shared" si="2036"/>
        <v>43811</v>
      </c>
      <c r="I986" s="40">
        <f t="shared" si="2036"/>
        <v>43814</v>
      </c>
      <c r="K986" s="10"/>
      <c r="L986" s="10"/>
    </row>
    <row r="987" spans="1:12" hidden="1" x14ac:dyDescent="0.35">
      <c r="A987" s="10"/>
      <c r="B987" s="56" t="s">
        <v>278</v>
      </c>
      <c r="C987" s="42">
        <f t="shared" si="2035"/>
        <v>43772</v>
      </c>
      <c r="D987" s="42">
        <f t="shared" si="2035"/>
        <v>43779</v>
      </c>
      <c r="E987" s="112"/>
      <c r="F987" s="42">
        <f t="shared" si="2036"/>
        <v>43809</v>
      </c>
      <c r="G987" s="42">
        <f t="shared" si="2036"/>
        <v>43814</v>
      </c>
      <c r="H987" s="42">
        <f t="shared" si="2036"/>
        <v>43818</v>
      </c>
      <c r="I987" s="42">
        <f t="shared" si="2036"/>
        <v>43821</v>
      </c>
      <c r="K987" s="10"/>
      <c r="L987" s="10"/>
    </row>
    <row r="988" spans="1:12" hidden="1" x14ac:dyDescent="0.35">
      <c r="A988" s="10"/>
      <c r="B988" s="56" t="s">
        <v>296</v>
      </c>
      <c r="C988" s="120"/>
      <c r="D988" s="56"/>
      <c r="E988" s="112"/>
      <c r="F988" s="56"/>
      <c r="G988" s="56"/>
      <c r="H988" s="56"/>
      <c r="I988" s="56"/>
      <c r="K988" s="10"/>
      <c r="L988" s="10"/>
    </row>
    <row r="989" spans="1:12" hidden="1" x14ac:dyDescent="0.35">
      <c r="A989" s="10"/>
      <c r="B989" s="55" t="s">
        <v>319</v>
      </c>
      <c r="C989" s="39">
        <f>D989-7</f>
        <v>43821</v>
      </c>
      <c r="D989" s="40">
        <v>43828</v>
      </c>
      <c r="E989" s="112"/>
      <c r="F989" s="40">
        <f t="shared" ref="F989:F999" si="2037">D989+30</f>
        <v>43858</v>
      </c>
      <c r="G989" s="40">
        <f t="shared" ref="G989:H999" si="2038">F989+5</f>
        <v>43863</v>
      </c>
      <c r="H989" s="40">
        <f t="shared" si="2038"/>
        <v>43868</v>
      </c>
      <c r="I989" s="40">
        <f>H989+2</f>
        <v>43870</v>
      </c>
      <c r="K989" s="10"/>
      <c r="L989" s="10"/>
    </row>
    <row r="990" spans="1:12" hidden="1" x14ac:dyDescent="0.35">
      <c r="A990" s="10"/>
      <c r="B990" s="56" t="s">
        <v>320</v>
      </c>
      <c r="C990" s="41">
        <f>D990-7</f>
        <v>43828</v>
      </c>
      <c r="D990" s="42">
        <f>D989+7</f>
        <v>43835</v>
      </c>
      <c r="E990" s="62"/>
      <c r="F990" s="42">
        <f t="shared" si="2037"/>
        <v>43865</v>
      </c>
      <c r="G990" s="42">
        <f t="shared" si="2038"/>
        <v>43870</v>
      </c>
      <c r="H990" s="42">
        <f t="shared" si="2038"/>
        <v>43875</v>
      </c>
      <c r="I990" s="42">
        <f>H990+2</f>
        <v>43877</v>
      </c>
      <c r="K990" s="10"/>
      <c r="L990" s="10"/>
    </row>
    <row r="991" spans="1:12" hidden="1" x14ac:dyDescent="0.35">
      <c r="A991" s="10"/>
      <c r="B991" s="56" t="s">
        <v>321</v>
      </c>
      <c r="C991" s="41">
        <f>D991-7</f>
        <v>43835</v>
      </c>
      <c r="D991" s="42">
        <f>D990+7</f>
        <v>43842</v>
      </c>
      <c r="E991" s="111" t="e">
        <f>#REF!+1</f>
        <v>#REF!</v>
      </c>
      <c r="F991" s="42">
        <f t="shared" si="2037"/>
        <v>43872</v>
      </c>
      <c r="G991" s="42">
        <f t="shared" si="2038"/>
        <v>43877</v>
      </c>
      <c r="H991" s="42">
        <f t="shared" si="2038"/>
        <v>43882</v>
      </c>
      <c r="I991" s="42">
        <f>H991+2</f>
        <v>43884</v>
      </c>
      <c r="K991" s="10"/>
      <c r="L991" s="10"/>
    </row>
    <row r="992" spans="1:12" hidden="1" x14ac:dyDescent="0.35">
      <c r="A992" s="10"/>
      <c r="B992" s="56" t="s">
        <v>322</v>
      </c>
      <c r="C992" s="41">
        <f>D992-7</f>
        <v>43842</v>
      </c>
      <c r="D992" s="42">
        <f>D991+7</f>
        <v>43849</v>
      </c>
      <c r="E992" s="112" t="e">
        <f>#REF!+1</f>
        <v>#REF!</v>
      </c>
      <c r="F992" s="42">
        <f t="shared" si="2037"/>
        <v>43879</v>
      </c>
      <c r="G992" s="42">
        <f t="shared" si="2038"/>
        <v>43884</v>
      </c>
      <c r="H992" s="42">
        <f t="shared" si="2038"/>
        <v>43889</v>
      </c>
      <c r="I992" s="42">
        <f>H992+2</f>
        <v>43891</v>
      </c>
      <c r="K992" s="10"/>
      <c r="L992" s="10"/>
    </row>
    <row r="993" spans="1:12" hidden="1" x14ac:dyDescent="0.35">
      <c r="A993" s="10"/>
      <c r="B993" s="55" t="s">
        <v>323</v>
      </c>
      <c r="C993" s="39">
        <f>D993-7</f>
        <v>43849</v>
      </c>
      <c r="D993" s="40">
        <f>D992+7</f>
        <v>43856</v>
      </c>
      <c r="E993" s="112" t="e">
        <f>#REF!+1</f>
        <v>#REF!</v>
      </c>
      <c r="F993" s="40">
        <f t="shared" si="2037"/>
        <v>43886</v>
      </c>
      <c r="G993" s="40">
        <f t="shared" si="2038"/>
        <v>43891</v>
      </c>
      <c r="H993" s="40">
        <f t="shared" si="2038"/>
        <v>43896</v>
      </c>
      <c r="I993" s="40">
        <f t="shared" ref="I993:I1008" si="2039">H993+2</f>
        <v>43898</v>
      </c>
      <c r="K993" s="10"/>
      <c r="L993" s="10"/>
    </row>
    <row r="994" spans="1:12" hidden="1" x14ac:dyDescent="0.35">
      <c r="A994" s="10"/>
      <c r="B994" s="56" t="s">
        <v>333</v>
      </c>
      <c r="C994" s="41">
        <f t="shared" ref="C994:C1010" si="2040">D994-7</f>
        <v>43856</v>
      </c>
      <c r="D994" s="42">
        <f t="shared" ref="D994:D999" si="2041">D993+7</f>
        <v>43863</v>
      </c>
      <c r="E994" s="111" t="e">
        <f>#REF!+1</f>
        <v>#REF!</v>
      </c>
      <c r="F994" s="42">
        <f t="shared" si="2037"/>
        <v>43893</v>
      </c>
      <c r="G994" s="42">
        <f t="shared" si="2038"/>
        <v>43898</v>
      </c>
      <c r="H994" s="42">
        <f t="shared" si="2038"/>
        <v>43903</v>
      </c>
      <c r="I994" s="42">
        <f t="shared" si="2039"/>
        <v>43905</v>
      </c>
      <c r="K994" s="10"/>
      <c r="L994" s="10"/>
    </row>
    <row r="995" spans="1:12" hidden="1" x14ac:dyDescent="0.35">
      <c r="A995" s="10"/>
      <c r="B995" s="55" t="s">
        <v>334</v>
      </c>
      <c r="C995" s="39">
        <f t="shared" si="2040"/>
        <v>43863</v>
      </c>
      <c r="D995" s="40">
        <f t="shared" si="2041"/>
        <v>43870</v>
      </c>
      <c r="E995" s="112" t="e">
        <f>#REF!+1</f>
        <v>#REF!</v>
      </c>
      <c r="F995" s="40">
        <f t="shared" si="2037"/>
        <v>43900</v>
      </c>
      <c r="G995" s="40">
        <f t="shared" si="2038"/>
        <v>43905</v>
      </c>
      <c r="H995" s="40">
        <f t="shared" si="2038"/>
        <v>43910</v>
      </c>
      <c r="I995" s="40">
        <f t="shared" si="2039"/>
        <v>43912</v>
      </c>
      <c r="K995" s="10"/>
      <c r="L995" s="10"/>
    </row>
    <row r="996" spans="1:12" hidden="1" x14ac:dyDescent="0.35">
      <c r="A996" s="10"/>
      <c r="B996" s="55" t="s">
        <v>335</v>
      </c>
      <c r="C996" s="39">
        <f t="shared" si="2040"/>
        <v>43870</v>
      </c>
      <c r="D996" s="40">
        <f>D995+7</f>
        <v>43877</v>
      </c>
      <c r="E996" s="112" t="e">
        <f>#REF!+1</f>
        <v>#REF!</v>
      </c>
      <c r="F996" s="40">
        <f t="shared" si="2037"/>
        <v>43907</v>
      </c>
      <c r="G996" s="40">
        <f t="shared" si="2038"/>
        <v>43912</v>
      </c>
      <c r="H996" s="40">
        <f t="shared" si="2038"/>
        <v>43917</v>
      </c>
      <c r="I996" s="40">
        <f t="shared" si="2039"/>
        <v>43919</v>
      </c>
      <c r="K996" s="10"/>
      <c r="L996" s="10"/>
    </row>
    <row r="997" spans="1:12" hidden="1" x14ac:dyDescent="0.35">
      <c r="A997" s="10"/>
      <c r="B997" s="55" t="s">
        <v>336</v>
      </c>
      <c r="C997" s="39">
        <f t="shared" si="2040"/>
        <v>43877</v>
      </c>
      <c r="D997" s="40">
        <f t="shared" si="2041"/>
        <v>43884</v>
      </c>
      <c r="E997" s="112" t="e">
        <f>#REF!+1</f>
        <v>#REF!</v>
      </c>
      <c r="F997" s="40">
        <f t="shared" si="2037"/>
        <v>43914</v>
      </c>
      <c r="G997" s="40">
        <f t="shared" si="2038"/>
        <v>43919</v>
      </c>
      <c r="H997" s="40">
        <f t="shared" si="2038"/>
        <v>43924</v>
      </c>
      <c r="I997" s="40">
        <f t="shared" si="2039"/>
        <v>43926</v>
      </c>
      <c r="K997" s="10"/>
      <c r="L997" s="10"/>
    </row>
    <row r="998" spans="1:12" hidden="1" x14ac:dyDescent="0.35">
      <c r="A998" s="10"/>
      <c r="B998" s="56" t="s">
        <v>337</v>
      </c>
      <c r="C998" s="41">
        <f t="shared" si="2040"/>
        <v>43884</v>
      </c>
      <c r="D998" s="42">
        <f t="shared" si="2041"/>
        <v>43891</v>
      </c>
      <c r="E998" s="111" t="e">
        <f>#REF!+1</f>
        <v>#REF!</v>
      </c>
      <c r="F998" s="42">
        <f t="shared" si="2037"/>
        <v>43921</v>
      </c>
      <c r="G998" s="42">
        <f t="shared" si="2038"/>
        <v>43926</v>
      </c>
      <c r="H998" s="42">
        <f t="shared" si="2038"/>
        <v>43931</v>
      </c>
      <c r="I998" s="42">
        <f t="shared" si="2039"/>
        <v>43933</v>
      </c>
      <c r="K998" s="10"/>
      <c r="L998" s="10"/>
    </row>
    <row r="999" spans="1:12" hidden="1" x14ac:dyDescent="0.35">
      <c r="A999" s="10"/>
      <c r="B999" s="55" t="s">
        <v>338</v>
      </c>
      <c r="C999" s="39">
        <f t="shared" si="2040"/>
        <v>43891</v>
      </c>
      <c r="D999" s="40">
        <f t="shared" si="2041"/>
        <v>43898</v>
      </c>
      <c r="E999" s="112" t="e">
        <f>#REF!+1</f>
        <v>#REF!</v>
      </c>
      <c r="F999" s="40">
        <f t="shared" si="2037"/>
        <v>43928</v>
      </c>
      <c r="G999" s="40">
        <f t="shared" si="2038"/>
        <v>43933</v>
      </c>
      <c r="H999" s="40">
        <f t="shared" si="2038"/>
        <v>43938</v>
      </c>
      <c r="I999" s="40">
        <f t="shared" si="2039"/>
        <v>43940</v>
      </c>
      <c r="K999" s="10"/>
      <c r="L999" s="10"/>
    </row>
    <row r="1000" spans="1:12" hidden="1" x14ac:dyDescent="0.35">
      <c r="A1000" s="10"/>
      <c r="B1000" s="56" t="s">
        <v>116</v>
      </c>
      <c r="C1000" s="41"/>
      <c r="D1000" s="42"/>
      <c r="E1000" s="112" t="e">
        <f>#REF!+1</f>
        <v>#REF!</v>
      </c>
      <c r="F1000" s="42"/>
      <c r="G1000" s="42"/>
      <c r="H1000" s="42"/>
      <c r="I1000" s="42"/>
      <c r="K1000" s="10"/>
      <c r="L1000" s="10"/>
    </row>
    <row r="1001" spans="1:12" hidden="1" x14ac:dyDescent="0.35">
      <c r="A1001" s="10"/>
      <c r="B1001" s="56" t="s">
        <v>116</v>
      </c>
      <c r="C1001" s="41"/>
      <c r="D1001" s="42"/>
      <c r="E1001" s="112"/>
      <c r="F1001" s="42"/>
      <c r="G1001" s="42"/>
      <c r="H1001" s="42"/>
      <c r="I1001" s="42"/>
      <c r="K1001" s="10"/>
      <c r="L1001" s="10"/>
    </row>
    <row r="1002" spans="1:12" hidden="1" x14ac:dyDescent="0.35">
      <c r="A1002" s="10"/>
      <c r="B1002" s="56" t="s">
        <v>116</v>
      </c>
      <c r="C1002" s="41"/>
      <c r="D1002" s="42"/>
      <c r="E1002" s="112"/>
      <c r="F1002" s="42"/>
      <c r="G1002" s="42"/>
      <c r="H1002" s="42"/>
      <c r="I1002" s="42"/>
      <c r="K1002" s="10"/>
      <c r="L1002" s="10"/>
    </row>
    <row r="1003" spans="1:12" hidden="1" x14ac:dyDescent="0.35">
      <c r="A1003" s="10"/>
      <c r="B1003" s="55" t="s">
        <v>116</v>
      </c>
      <c r="C1003" s="39"/>
      <c r="D1003" s="40"/>
      <c r="E1003" s="112" t="e">
        <f>#REF!+1</f>
        <v>#REF!</v>
      </c>
      <c r="F1003" s="40"/>
      <c r="G1003" s="40"/>
      <c r="H1003" s="40"/>
      <c r="I1003" s="40"/>
      <c r="K1003" s="10"/>
      <c r="L1003" s="10"/>
    </row>
    <row r="1004" spans="1:12" hidden="1" x14ac:dyDescent="0.35">
      <c r="A1004" s="10"/>
      <c r="B1004" s="56" t="s">
        <v>370</v>
      </c>
      <c r="C1004" s="41">
        <f t="shared" si="2040"/>
        <v>43926</v>
      </c>
      <c r="D1004" s="42">
        <v>43933</v>
      </c>
      <c r="E1004" s="111" t="e">
        <f>#REF!+1</f>
        <v>#REF!</v>
      </c>
      <c r="F1004" s="42">
        <f t="shared" ref="F1004:F1037" si="2042">D1004+30</f>
        <v>43963</v>
      </c>
      <c r="G1004" s="42">
        <f t="shared" ref="G1004:H1033" si="2043">F1004+5</f>
        <v>43968</v>
      </c>
      <c r="H1004" s="42">
        <f t="shared" si="2043"/>
        <v>43973</v>
      </c>
      <c r="I1004" s="42">
        <f t="shared" si="2039"/>
        <v>43975</v>
      </c>
      <c r="K1004" s="10"/>
      <c r="L1004" s="10"/>
    </row>
    <row r="1005" spans="1:12" hidden="1" x14ac:dyDescent="0.35">
      <c r="A1005" s="10"/>
      <c r="B1005" s="56" t="s">
        <v>386</v>
      </c>
      <c r="C1005" s="41">
        <f t="shared" si="2040"/>
        <v>43933</v>
      </c>
      <c r="D1005" s="42">
        <f t="shared" ref="D1005:D1051" si="2044">D1004+7</f>
        <v>43940</v>
      </c>
      <c r="E1005" s="112" t="e">
        <f>#REF!+1</f>
        <v>#REF!</v>
      </c>
      <c r="F1005" s="42">
        <f t="shared" si="2042"/>
        <v>43970</v>
      </c>
      <c r="G1005" s="42">
        <f t="shared" si="2043"/>
        <v>43975</v>
      </c>
      <c r="H1005" s="42">
        <f t="shared" si="2043"/>
        <v>43980</v>
      </c>
      <c r="I1005" s="42">
        <f t="shared" si="2039"/>
        <v>43982</v>
      </c>
      <c r="K1005" s="10"/>
      <c r="L1005" s="10"/>
    </row>
    <row r="1006" spans="1:12" hidden="1" x14ac:dyDescent="0.35">
      <c r="A1006" s="10"/>
      <c r="B1006" s="55" t="s">
        <v>387</v>
      </c>
      <c r="C1006" s="39">
        <f t="shared" si="2040"/>
        <v>43940</v>
      </c>
      <c r="D1006" s="40">
        <f t="shared" si="2044"/>
        <v>43947</v>
      </c>
      <c r="E1006" s="112" t="e">
        <f>#REF!+1</f>
        <v>#REF!</v>
      </c>
      <c r="F1006" s="40">
        <f t="shared" si="2042"/>
        <v>43977</v>
      </c>
      <c r="G1006" s="40">
        <f t="shared" si="2043"/>
        <v>43982</v>
      </c>
      <c r="H1006" s="40">
        <f t="shared" si="2043"/>
        <v>43987</v>
      </c>
      <c r="I1006" s="40">
        <f t="shared" si="2039"/>
        <v>43989</v>
      </c>
      <c r="K1006" s="10"/>
      <c r="L1006" s="10"/>
    </row>
    <row r="1007" spans="1:12" hidden="1" x14ac:dyDescent="0.35">
      <c r="A1007" s="10"/>
      <c r="B1007" s="55" t="s">
        <v>390</v>
      </c>
      <c r="C1007" s="39">
        <f t="shared" si="2040"/>
        <v>43947</v>
      </c>
      <c r="D1007" s="40">
        <f t="shared" si="2044"/>
        <v>43954</v>
      </c>
      <c r="E1007" s="111" t="e">
        <f>#REF!+1</f>
        <v>#REF!</v>
      </c>
      <c r="F1007" s="40">
        <f t="shared" si="2042"/>
        <v>43984</v>
      </c>
      <c r="G1007" s="40">
        <f t="shared" si="2043"/>
        <v>43989</v>
      </c>
      <c r="H1007" s="40">
        <f t="shared" si="2043"/>
        <v>43994</v>
      </c>
      <c r="I1007" s="40">
        <f t="shared" si="2039"/>
        <v>43996</v>
      </c>
      <c r="K1007" s="10"/>
      <c r="L1007" s="10"/>
    </row>
    <row r="1008" spans="1:12" hidden="1" x14ac:dyDescent="0.35">
      <c r="A1008" s="10"/>
      <c r="B1008" s="56" t="s">
        <v>391</v>
      </c>
      <c r="C1008" s="41">
        <f t="shared" si="2040"/>
        <v>43954</v>
      </c>
      <c r="D1008" s="42">
        <f t="shared" si="2044"/>
        <v>43961</v>
      </c>
      <c r="E1008" s="112" t="e">
        <f>#REF!+1</f>
        <v>#REF!</v>
      </c>
      <c r="F1008" s="42">
        <f t="shared" si="2042"/>
        <v>43991</v>
      </c>
      <c r="G1008" s="42">
        <f t="shared" si="2043"/>
        <v>43996</v>
      </c>
      <c r="H1008" s="42">
        <f t="shared" si="2043"/>
        <v>44001</v>
      </c>
      <c r="I1008" s="42">
        <f t="shared" si="2039"/>
        <v>44003</v>
      </c>
      <c r="K1008" s="10"/>
      <c r="L1008" s="10"/>
    </row>
    <row r="1009" spans="1:12" hidden="1" x14ac:dyDescent="0.35">
      <c r="A1009" s="10"/>
      <c r="B1009" s="56" t="s">
        <v>404</v>
      </c>
      <c r="C1009" s="41">
        <f t="shared" si="2040"/>
        <v>43961</v>
      </c>
      <c r="D1009" s="42">
        <f t="shared" si="2044"/>
        <v>43968</v>
      </c>
      <c r="E1009" s="112" t="e">
        <f>#REF!+1</f>
        <v>#REF!</v>
      </c>
      <c r="F1009" s="42">
        <f t="shared" si="2042"/>
        <v>43998</v>
      </c>
      <c r="G1009" s="42">
        <f t="shared" si="2043"/>
        <v>44003</v>
      </c>
      <c r="H1009" s="42">
        <f t="shared" si="2043"/>
        <v>44008</v>
      </c>
      <c r="I1009" s="42">
        <f t="shared" ref="I1009:I1018" si="2045">H1009+2</f>
        <v>44010</v>
      </c>
      <c r="K1009" s="10"/>
      <c r="L1009" s="10"/>
    </row>
    <row r="1010" spans="1:12" hidden="1" x14ac:dyDescent="0.35">
      <c r="A1010" s="10"/>
      <c r="B1010" s="55" t="s">
        <v>405</v>
      </c>
      <c r="C1010" s="39">
        <f t="shared" si="2040"/>
        <v>43968</v>
      </c>
      <c r="D1010" s="40">
        <f t="shared" si="2044"/>
        <v>43975</v>
      </c>
      <c r="E1010" s="112" t="e">
        <f>#REF!+1</f>
        <v>#REF!</v>
      </c>
      <c r="F1010" s="40">
        <f t="shared" si="2042"/>
        <v>44005</v>
      </c>
      <c r="G1010" s="40">
        <f t="shared" si="2043"/>
        <v>44010</v>
      </c>
      <c r="H1010" s="40">
        <f t="shared" si="2043"/>
        <v>44015</v>
      </c>
      <c r="I1010" s="40">
        <f t="shared" si="2045"/>
        <v>44017</v>
      </c>
      <c r="K1010" s="10"/>
      <c r="L1010" s="10"/>
    </row>
    <row r="1011" spans="1:12" hidden="1" x14ac:dyDescent="0.35">
      <c r="A1011" s="10"/>
      <c r="B1011" s="56" t="s">
        <v>422</v>
      </c>
      <c r="C1011" s="41">
        <f t="shared" ref="C1011:C1018" si="2046">D1011-7</f>
        <v>43975</v>
      </c>
      <c r="D1011" s="42">
        <f t="shared" si="2044"/>
        <v>43982</v>
      </c>
      <c r="E1011" s="111" t="e">
        <f>#REF!+1</f>
        <v>#REF!</v>
      </c>
      <c r="F1011" s="42">
        <f t="shared" si="2042"/>
        <v>44012</v>
      </c>
      <c r="G1011" s="42">
        <f t="shared" si="2043"/>
        <v>44017</v>
      </c>
      <c r="H1011" s="42">
        <f t="shared" si="2043"/>
        <v>44022</v>
      </c>
      <c r="I1011" s="42">
        <f t="shared" si="2045"/>
        <v>44024</v>
      </c>
      <c r="K1011" s="10"/>
      <c r="L1011" s="10"/>
    </row>
    <row r="1012" spans="1:12" hidden="1" x14ac:dyDescent="0.35">
      <c r="A1012" s="10"/>
      <c r="B1012" s="56" t="s">
        <v>423</v>
      </c>
      <c r="C1012" s="41">
        <f t="shared" si="2046"/>
        <v>43982</v>
      </c>
      <c r="D1012" s="42">
        <f t="shared" si="2044"/>
        <v>43989</v>
      </c>
      <c r="E1012" s="112" t="e">
        <f>#REF!+1</f>
        <v>#REF!</v>
      </c>
      <c r="F1012" s="42">
        <f t="shared" si="2042"/>
        <v>44019</v>
      </c>
      <c r="G1012" s="42">
        <f t="shared" si="2043"/>
        <v>44024</v>
      </c>
      <c r="H1012" s="42">
        <f t="shared" si="2043"/>
        <v>44029</v>
      </c>
      <c r="I1012" s="42">
        <f t="shared" si="2045"/>
        <v>44031</v>
      </c>
      <c r="K1012" s="10"/>
      <c r="L1012" s="10"/>
    </row>
    <row r="1013" spans="1:12" hidden="1" x14ac:dyDescent="0.35">
      <c r="A1013" s="10"/>
      <c r="B1013" s="55" t="s">
        <v>424</v>
      </c>
      <c r="C1013" s="39">
        <f t="shared" si="2046"/>
        <v>43989</v>
      </c>
      <c r="D1013" s="40">
        <f t="shared" si="2044"/>
        <v>43996</v>
      </c>
      <c r="E1013" s="112" t="e">
        <f>#REF!+1</f>
        <v>#REF!</v>
      </c>
      <c r="F1013" s="40">
        <f t="shared" si="2042"/>
        <v>44026</v>
      </c>
      <c r="G1013" s="40">
        <f t="shared" si="2043"/>
        <v>44031</v>
      </c>
      <c r="H1013" s="40">
        <f t="shared" si="2043"/>
        <v>44036</v>
      </c>
      <c r="I1013" s="40">
        <f t="shared" si="2045"/>
        <v>44038</v>
      </c>
      <c r="K1013" s="10"/>
      <c r="L1013" s="10"/>
    </row>
    <row r="1014" spans="1:12" hidden="1" x14ac:dyDescent="0.35">
      <c r="A1014" s="10"/>
      <c r="B1014" s="55" t="s">
        <v>116</v>
      </c>
      <c r="C1014" s="123">
        <f t="shared" si="2046"/>
        <v>43996</v>
      </c>
      <c r="D1014" s="124">
        <f t="shared" si="2044"/>
        <v>44003</v>
      </c>
      <c r="E1014" s="111" t="e">
        <f>#REF!+1</f>
        <v>#REF!</v>
      </c>
      <c r="F1014" s="124">
        <f t="shared" si="2042"/>
        <v>44033</v>
      </c>
      <c r="G1014" s="124">
        <f t="shared" si="2043"/>
        <v>44038</v>
      </c>
      <c r="H1014" s="124">
        <f t="shared" si="2043"/>
        <v>44043</v>
      </c>
      <c r="I1014" s="124">
        <f t="shared" si="2045"/>
        <v>44045</v>
      </c>
      <c r="K1014" s="10"/>
      <c r="L1014" s="10"/>
    </row>
    <row r="1015" spans="1:12" hidden="1" x14ac:dyDescent="0.35">
      <c r="A1015" s="10"/>
      <c r="B1015" s="56" t="s">
        <v>435</v>
      </c>
      <c r="C1015" s="41">
        <f t="shared" si="2046"/>
        <v>44003</v>
      </c>
      <c r="D1015" s="42">
        <f t="shared" si="2044"/>
        <v>44010</v>
      </c>
      <c r="E1015" s="111" t="e">
        <f>#REF!+1</f>
        <v>#REF!</v>
      </c>
      <c r="F1015" s="42">
        <f t="shared" si="2042"/>
        <v>44040</v>
      </c>
      <c r="G1015" s="42">
        <f t="shared" si="2043"/>
        <v>44045</v>
      </c>
      <c r="H1015" s="42">
        <f t="shared" si="2043"/>
        <v>44050</v>
      </c>
      <c r="I1015" s="42">
        <f t="shared" si="2045"/>
        <v>44052</v>
      </c>
      <c r="K1015" s="10"/>
      <c r="L1015" s="10"/>
    </row>
    <row r="1016" spans="1:12" hidden="1" x14ac:dyDescent="0.35">
      <c r="A1016" s="10"/>
      <c r="B1016" s="55" t="s">
        <v>436</v>
      </c>
      <c r="C1016" s="39">
        <f t="shared" si="2046"/>
        <v>44010</v>
      </c>
      <c r="D1016" s="40">
        <f t="shared" si="2044"/>
        <v>44017</v>
      </c>
      <c r="E1016" s="119" t="e">
        <f>#REF!+1</f>
        <v>#REF!</v>
      </c>
      <c r="F1016" s="40">
        <f t="shared" si="2042"/>
        <v>44047</v>
      </c>
      <c r="G1016" s="40">
        <f t="shared" si="2043"/>
        <v>44052</v>
      </c>
      <c r="H1016" s="40">
        <f t="shared" si="2043"/>
        <v>44057</v>
      </c>
      <c r="I1016" s="40">
        <f t="shared" si="2045"/>
        <v>44059</v>
      </c>
      <c r="K1016" s="10"/>
      <c r="L1016" s="10"/>
    </row>
    <row r="1017" spans="1:12" hidden="1" x14ac:dyDescent="0.35">
      <c r="A1017" s="10"/>
      <c r="B1017" s="55" t="s">
        <v>116</v>
      </c>
      <c r="C1017" s="123">
        <f t="shared" si="2046"/>
        <v>44017</v>
      </c>
      <c r="D1017" s="124">
        <f t="shared" si="2044"/>
        <v>44024</v>
      </c>
      <c r="E1017" s="112" t="e">
        <f>#REF!+1</f>
        <v>#REF!</v>
      </c>
      <c r="F1017" s="124">
        <f t="shared" si="2042"/>
        <v>44054</v>
      </c>
      <c r="G1017" s="124">
        <f t="shared" si="2043"/>
        <v>44059</v>
      </c>
      <c r="H1017" s="124">
        <f t="shared" si="2043"/>
        <v>44064</v>
      </c>
      <c r="I1017" s="124">
        <f t="shared" si="2045"/>
        <v>44066</v>
      </c>
      <c r="K1017" s="10"/>
      <c r="L1017" s="10"/>
    </row>
    <row r="1018" spans="1:12" hidden="1" x14ac:dyDescent="0.35">
      <c r="A1018" s="10"/>
      <c r="B1018" s="56" t="s">
        <v>437</v>
      </c>
      <c r="C1018" s="41">
        <f t="shared" si="2046"/>
        <v>44024</v>
      </c>
      <c r="D1018" s="42">
        <f t="shared" si="2044"/>
        <v>44031</v>
      </c>
      <c r="E1018" s="111" t="e">
        <f>#REF!+1</f>
        <v>#REF!</v>
      </c>
      <c r="F1018" s="42">
        <f t="shared" si="2042"/>
        <v>44061</v>
      </c>
      <c r="G1018" s="42">
        <f t="shared" si="2043"/>
        <v>44066</v>
      </c>
      <c r="H1018" s="42">
        <f t="shared" si="2043"/>
        <v>44071</v>
      </c>
      <c r="I1018" s="42">
        <f t="shared" si="2045"/>
        <v>44073</v>
      </c>
      <c r="K1018" s="10"/>
      <c r="L1018" s="10"/>
    </row>
    <row r="1019" spans="1:12" hidden="1" x14ac:dyDescent="0.35">
      <c r="A1019" s="10"/>
      <c r="B1019" s="56" t="s">
        <v>450</v>
      </c>
      <c r="C1019" s="41">
        <f t="shared" ref="C1019:C1026" si="2047">D1019-7</f>
        <v>44031</v>
      </c>
      <c r="D1019" s="42">
        <f t="shared" si="2044"/>
        <v>44038</v>
      </c>
      <c r="E1019" s="111" t="e">
        <f>#REF!+1</f>
        <v>#REF!</v>
      </c>
      <c r="F1019" s="42">
        <f t="shared" si="2042"/>
        <v>44068</v>
      </c>
      <c r="G1019" s="42">
        <f t="shared" si="2043"/>
        <v>44073</v>
      </c>
      <c r="H1019" s="42">
        <f t="shared" si="2043"/>
        <v>44078</v>
      </c>
      <c r="I1019" s="42">
        <f t="shared" ref="I1019:I1026" si="2048">H1019+2</f>
        <v>44080</v>
      </c>
      <c r="K1019" s="10"/>
      <c r="L1019" s="10"/>
    </row>
    <row r="1020" spans="1:12" hidden="1" x14ac:dyDescent="0.35">
      <c r="A1020" s="10"/>
      <c r="B1020" s="55" t="s">
        <v>455</v>
      </c>
      <c r="C1020" s="39">
        <f t="shared" si="2047"/>
        <v>44038</v>
      </c>
      <c r="D1020" s="40">
        <f t="shared" si="2044"/>
        <v>44045</v>
      </c>
      <c r="E1020" s="111" t="e">
        <f>#REF!+1</f>
        <v>#REF!</v>
      </c>
      <c r="F1020" s="40">
        <f t="shared" si="2042"/>
        <v>44075</v>
      </c>
      <c r="G1020" s="40">
        <f t="shared" si="2043"/>
        <v>44080</v>
      </c>
      <c r="H1020" s="40">
        <f t="shared" si="2043"/>
        <v>44085</v>
      </c>
      <c r="I1020" s="40">
        <f t="shared" si="2048"/>
        <v>44087</v>
      </c>
      <c r="K1020" s="10"/>
      <c r="L1020" s="10"/>
    </row>
    <row r="1021" spans="1:12" hidden="1" x14ac:dyDescent="0.35">
      <c r="A1021" s="10"/>
      <c r="B1021" s="55" t="s">
        <v>456</v>
      </c>
      <c r="C1021" s="39">
        <f t="shared" si="2047"/>
        <v>44045</v>
      </c>
      <c r="D1021" s="40">
        <f t="shared" si="2044"/>
        <v>44052</v>
      </c>
      <c r="E1021" s="112" t="e">
        <f>#REF!+1</f>
        <v>#REF!</v>
      </c>
      <c r="F1021" s="40">
        <f t="shared" si="2042"/>
        <v>44082</v>
      </c>
      <c r="G1021" s="40">
        <f t="shared" si="2043"/>
        <v>44087</v>
      </c>
      <c r="H1021" s="40">
        <f t="shared" si="2043"/>
        <v>44092</v>
      </c>
      <c r="I1021" s="40">
        <f t="shared" si="2048"/>
        <v>44094</v>
      </c>
      <c r="K1021" s="10"/>
      <c r="L1021" s="10"/>
    </row>
    <row r="1022" spans="1:12" hidden="1" x14ac:dyDescent="0.35">
      <c r="A1022" s="10"/>
      <c r="B1022" s="55" t="s">
        <v>470</v>
      </c>
      <c r="C1022" s="39">
        <f t="shared" si="2047"/>
        <v>44050</v>
      </c>
      <c r="D1022" s="40">
        <f>D1021+5</f>
        <v>44057</v>
      </c>
      <c r="E1022" s="111" t="e">
        <f>#REF!+1</f>
        <v>#REF!</v>
      </c>
      <c r="F1022" s="40">
        <f t="shared" si="2042"/>
        <v>44087</v>
      </c>
      <c r="G1022" s="40">
        <f t="shared" si="2043"/>
        <v>44092</v>
      </c>
      <c r="H1022" s="40">
        <f t="shared" si="2043"/>
        <v>44097</v>
      </c>
      <c r="I1022" s="40">
        <f t="shared" si="2048"/>
        <v>44099</v>
      </c>
      <c r="K1022" s="10"/>
      <c r="L1022" s="10"/>
    </row>
    <row r="1023" spans="1:12" hidden="1" x14ac:dyDescent="0.35">
      <c r="A1023" s="10"/>
      <c r="B1023" s="55" t="s">
        <v>471</v>
      </c>
      <c r="C1023" s="39">
        <f t="shared" si="2047"/>
        <v>44057</v>
      </c>
      <c r="D1023" s="40">
        <f t="shared" si="2044"/>
        <v>44064</v>
      </c>
      <c r="E1023" s="111" t="e">
        <f>#REF!+1</f>
        <v>#REF!</v>
      </c>
      <c r="F1023" s="40">
        <f t="shared" si="2042"/>
        <v>44094</v>
      </c>
      <c r="G1023" s="40">
        <f t="shared" si="2043"/>
        <v>44099</v>
      </c>
      <c r="H1023" s="40">
        <f t="shared" si="2043"/>
        <v>44104</v>
      </c>
      <c r="I1023" s="40">
        <f t="shared" si="2048"/>
        <v>44106</v>
      </c>
      <c r="K1023" s="10"/>
      <c r="L1023" s="10"/>
    </row>
    <row r="1024" spans="1:12" hidden="1" x14ac:dyDescent="0.35">
      <c r="A1024" s="10"/>
      <c r="B1024" s="55" t="s">
        <v>472</v>
      </c>
      <c r="C1024" s="39">
        <f t="shared" si="2047"/>
        <v>44064</v>
      </c>
      <c r="D1024" s="40">
        <f t="shared" si="2044"/>
        <v>44071</v>
      </c>
      <c r="E1024" s="111" t="e">
        <f>#REF!+1</f>
        <v>#REF!</v>
      </c>
      <c r="F1024" s="40">
        <f t="shared" si="2042"/>
        <v>44101</v>
      </c>
      <c r="G1024" s="40">
        <f t="shared" si="2043"/>
        <v>44106</v>
      </c>
      <c r="H1024" s="40">
        <f t="shared" si="2043"/>
        <v>44111</v>
      </c>
      <c r="I1024" s="40">
        <f t="shared" si="2048"/>
        <v>44113</v>
      </c>
      <c r="K1024" s="10"/>
      <c r="L1024" s="10"/>
    </row>
    <row r="1025" spans="1:12" hidden="1" x14ac:dyDescent="0.35">
      <c r="A1025" s="10"/>
      <c r="B1025" s="55" t="s">
        <v>479</v>
      </c>
      <c r="C1025" s="39">
        <f t="shared" si="2047"/>
        <v>44071</v>
      </c>
      <c r="D1025" s="40">
        <f t="shared" si="2044"/>
        <v>44078</v>
      </c>
      <c r="E1025" s="111" t="e">
        <f>#REF!+1</f>
        <v>#REF!</v>
      </c>
      <c r="F1025" s="40">
        <f t="shared" si="2042"/>
        <v>44108</v>
      </c>
      <c r="G1025" s="40">
        <f t="shared" si="2043"/>
        <v>44113</v>
      </c>
      <c r="H1025" s="40">
        <f t="shared" si="2043"/>
        <v>44118</v>
      </c>
      <c r="I1025" s="40">
        <f t="shared" si="2048"/>
        <v>44120</v>
      </c>
      <c r="K1025" s="10"/>
      <c r="L1025" s="10"/>
    </row>
    <row r="1026" spans="1:12" hidden="1" x14ac:dyDescent="0.35">
      <c r="A1026" s="10"/>
      <c r="B1026" s="55" t="s">
        <v>480</v>
      </c>
      <c r="C1026" s="39">
        <f t="shared" si="2047"/>
        <v>44078</v>
      </c>
      <c r="D1026" s="40">
        <f t="shared" si="2044"/>
        <v>44085</v>
      </c>
      <c r="E1026" s="111" t="e">
        <f>#REF!+1</f>
        <v>#REF!</v>
      </c>
      <c r="F1026" s="40">
        <f t="shared" si="2042"/>
        <v>44115</v>
      </c>
      <c r="G1026" s="40">
        <f t="shared" si="2043"/>
        <v>44120</v>
      </c>
      <c r="H1026" s="40">
        <f t="shared" si="2043"/>
        <v>44125</v>
      </c>
      <c r="I1026" s="40">
        <f t="shared" si="2048"/>
        <v>44127</v>
      </c>
      <c r="K1026" s="10"/>
      <c r="L1026" s="10"/>
    </row>
    <row r="1027" spans="1:12" hidden="1" x14ac:dyDescent="0.35">
      <c r="A1027" s="10"/>
      <c r="B1027" s="55" t="s">
        <v>487</v>
      </c>
      <c r="C1027" s="39">
        <f t="shared" ref="C1027:C1033" si="2049">D1027-7</f>
        <v>44085</v>
      </c>
      <c r="D1027" s="40">
        <f t="shared" si="2044"/>
        <v>44092</v>
      </c>
      <c r="E1027" s="111" t="e">
        <f>#REF!+1</f>
        <v>#REF!</v>
      </c>
      <c r="F1027" s="40">
        <f t="shared" si="2042"/>
        <v>44122</v>
      </c>
      <c r="G1027" s="40">
        <f t="shared" si="2043"/>
        <v>44127</v>
      </c>
      <c r="H1027" s="40">
        <f t="shared" si="2043"/>
        <v>44132</v>
      </c>
      <c r="I1027" s="40">
        <f t="shared" ref="I1027:I1033" si="2050">H1027+2</f>
        <v>44134</v>
      </c>
      <c r="K1027" s="10"/>
      <c r="L1027" s="10"/>
    </row>
    <row r="1028" spans="1:12" hidden="1" x14ac:dyDescent="0.35">
      <c r="A1028" s="10"/>
      <c r="B1028" s="55" t="s">
        <v>495</v>
      </c>
      <c r="C1028" s="39">
        <f t="shared" si="2049"/>
        <v>44092</v>
      </c>
      <c r="D1028" s="40">
        <f t="shared" si="2044"/>
        <v>44099</v>
      </c>
      <c r="E1028" s="111" t="e">
        <f>#REF!+1</f>
        <v>#REF!</v>
      </c>
      <c r="F1028" s="40">
        <f t="shared" si="2042"/>
        <v>44129</v>
      </c>
      <c r="G1028" s="40">
        <f t="shared" si="2043"/>
        <v>44134</v>
      </c>
      <c r="H1028" s="40">
        <f t="shared" si="2043"/>
        <v>44139</v>
      </c>
      <c r="I1028" s="40">
        <f t="shared" si="2050"/>
        <v>44141</v>
      </c>
      <c r="K1028" s="10"/>
      <c r="L1028" s="10"/>
    </row>
    <row r="1029" spans="1:12" hidden="1" x14ac:dyDescent="0.35">
      <c r="A1029" s="10"/>
      <c r="B1029" s="55" t="s">
        <v>499</v>
      </c>
      <c r="C1029" s="39">
        <f t="shared" si="2049"/>
        <v>44099</v>
      </c>
      <c r="D1029" s="40">
        <f t="shared" si="2044"/>
        <v>44106</v>
      </c>
      <c r="E1029" s="111" t="e">
        <f>#REF!+1</f>
        <v>#REF!</v>
      </c>
      <c r="F1029" s="40">
        <f t="shared" si="2042"/>
        <v>44136</v>
      </c>
      <c r="G1029" s="40">
        <f t="shared" si="2043"/>
        <v>44141</v>
      </c>
      <c r="H1029" s="40">
        <f t="shared" si="2043"/>
        <v>44146</v>
      </c>
      <c r="I1029" s="40">
        <f t="shared" si="2050"/>
        <v>44148</v>
      </c>
      <c r="K1029" s="10"/>
      <c r="L1029" s="10"/>
    </row>
    <row r="1030" spans="1:12" hidden="1" x14ac:dyDescent="0.35">
      <c r="A1030" s="10"/>
      <c r="B1030" s="55" t="s">
        <v>500</v>
      </c>
      <c r="C1030" s="39">
        <f t="shared" si="2049"/>
        <v>44106</v>
      </c>
      <c r="D1030" s="40">
        <f t="shared" si="2044"/>
        <v>44113</v>
      </c>
      <c r="E1030" s="111" t="e">
        <f>#REF!+1</f>
        <v>#REF!</v>
      </c>
      <c r="F1030" s="40">
        <f t="shared" si="2042"/>
        <v>44143</v>
      </c>
      <c r="G1030" s="40">
        <f t="shared" si="2043"/>
        <v>44148</v>
      </c>
      <c r="H1030" s="40">
        <f t="shared" si="2043"/>
        <v>44153</v>
      </c>
      <c r="I1030" s="40">
        <f t="shared" si="2050"/>
        <v>44155</v>
      </c>
      <c r="K1030" s="10"/>
      <c r="L1030" s="10"/>
    </row>
    <row r="1031" spans="1:12" hidden="1" x14ac:dyDescent="0.35">
      <c r="A1031" s="10"/>
      <c r="B1031" s="55" t="s">
        <v>504</v>
      </c>
      <c r="C1031" s="39">
        <f t="shared" si="2049"/>
        <v>44113</v>
      </c>
      <c r="D1031" s="40">
        <f t="shared" si="2044"/>
        <v>44120</v>
      </c>
      <c r="E1031" s="111" t="e">
        <f>#REF!+1</f>
        <v>#REF!</v>
      </c>
      <c r="F1031" s="40">
        <f t="shared" si="2042"/>
        <v>44150</v>
      </c>
      <c r="G1031" s="40">
        <f t="shared" si="2043"/>
        <v>44155</v>
      </c>
      <c r="H1031" s="40">
        <f t="shared" si="2043"/>
        <v>44160</v>
      </c>
      <c r="I1031" s="40">
        <f t="shared" si="2050"/>
        <v>44162</v>
      </c>
      <c r="K1031" s="10"/>
      <c r="L1031" s="10"/>
    </row>
    <row r="1032" spans="1:12" hidden="1" x14ac:dyDescent="0.35">
      <c r="A1032" s="10"/>
      <c r="B1032" s="56" t="s">
        <v>509</v>
      </c>
      <c r="C1032" s="41">
        <f t="shared" si="2049"/>
        <v>44120</v>
      </c>
      <c r="D1032" s="42">
        <f t="shared" si="2044"/>
        <v>44127</v>
      </c>
      <c r="E1032" s="112" t="e">
        <f>#REF!+1</f>
        <v>#REF!</v>
      </c>
      <c r="F1032" s="42">
        <f t="shared" si="2042"/>
        <v>44157</v>
      </c>
      <c r="G1032" s="42">
        <f t="shared" si="2043"/>
        <v>44162</v>
      </c>
      <c r="H1032" s="42">
        <f t="shared" si="2043"/>
        <v>44167</v>
      </c>
      <c r="I1032" s="42">
        <f t="shared" si="2050"/>
        <v>44169</v>
      </c>
      <c r="K1032" s="10"/>
      <c r="L1032" s="10"/>
    </row>
    <row r="1033" spans="1:12" hidden="1" x14ac:dyDescent="0.35">
      <c r="A1033" s="10"/>
      <c r="B1033" s="55" t="s">
        <v>513</v>
      </c>
      <c r="C1033" s="39">
        <f t="shared" si="2049"/>
        <v>44136</v>
      </c>
      <c r="D1033" s="40">
        <f>D1032+16</f>
        <v>44143</v>
      </c>
      <c r="E1033" s="111" t="e">
        <f>#REF!+1</f>
        <v>#REF!</v>
      </c>
      <c r="F1033" s="40">
        <f t="shared" si="2042"/>
        <v>44173</v>
      </c>
      <c r="G1033" s="40">
        <f t="shared" si="2043"/>
        <v>44178</v>
      </c>
      <c r="H1033" s="40">
        <f t="shared" si="2043"/>
        <v>44183</v>
      </c>
      <c r="I1033" s="40">
        <f t="shared" si="2050"/>
        <v>44185</v>
      </c>
      <c r="K1033" s="10"/>
      <c r="L1033" s="10"/>
    </row>
    <row r="1034" spans="1:12" hidden="1" x14ac:dyDescent="0.35">
      <c r="A1034" s="68">
        <v>46</v>
      </c>
      <c r="B1034" s="55" t="s">
        <v>518</v>
      </c>
      <c r="C1034" s="44">
        <f t="shared" ref="C1034:C1039" si="2051">D1034-7</f>
        <v>44143</v>
      </c>
      <c r="D1034" s="45">
        <f t="shared" si="2044"/>
        <v>44150</v>
      </c>
      <c r="E1034" s="111" t="e">
        <f>#REF!+1</f>
        <v>#REF!</v>
      </c>
      <c r="F1034" s="45">
        <f t="shared" si="2042"/>
        <v>44180</v>
      </c>
      <c r="G1034" s="45">
        <f t="shared" ref="G1034:G1048" si="2052">D1034+35</f>
        <v>44185</v>
      </c>
      <c r="H1034" s="45">
        <f t="shared" ref="H1034:H1048" si="2053">D1034+40</f>
        <v>44190</v>
      </c>
      <c r="I1034" s="45">
        <f t="shared" ref="I1034:I1048" si="2054">D1034+42</f>
        <v>44192</v>
      </c>
      <c r="K1034" s="10"/>
      <c r="L1034" s="10"/>
    </row>
    <row r="1035" spans="1:12" hidden="1" x14ac:dyDescent="0.35">
      <c r="A1035" s="65">
        <v>47</v>
      </c>
      <c r="B1035" s="56" t="s">
        <v>522</v>
      </c>
      <c r="C1035" s="46">
        <f t="shared" si="2051"/>
        <v>44150</v>
      </c>
      <c r="D1035" s="47">
        <f t="shared" si="2044"/>
        <v>44157</v>
      </c>
      <c r="E1035" s="112" t="e">
        <f>#REF!+1</f>
        <v>#REF!</v>
      </c>
      <c r="F1035" s="47">
        <f t="shared" si="2042"/>
        <v>44187</v>
      </c>
      <c r="G1035" s="47">
        <f t="shared" si="2052"/>
        <v>44192</v>
      </c>
      <c r="H1035" s="47">
        <f t="shared" si="2053"/>
        <v>44197</v>
      </c>
      <c r="I1035" s="47">
        <f t="shared" si="2054"/>
        <v>44199</v>
      </c>
      <c r="K1035" s="10"/>
      <c r="L1035" s="10"/>
    </row>
    <row r="1036" spans="1:12" hidden="1" x14ac:dyDescent="0.35">
      <c r="A1036" s="65">
        <v>48</v>
      </c>
      <c r="B1036" s="56" t="s">
        <v>526</v>
      </c>
      <c r="C1036" s="46">
        <f t="shared" si="2051"/>
        <v>44157</v>
      </c>
      <c r="D1036" s="47">
        <f t="shared" si="2044"/>
        <v>44164</v>
      </c>
      <c r="E1036" s="71" t="e">
        <f>#REF!+1</f>
        <v>#REF!</v>
      </c>
      <c r="F1036" s="47">
        <f t="shared" si="2042"/>
        <v>44194</v>
      </c>
      <c r="G1036" s="47">
        <f t="shared" si="2052"/>
        <v>44199</v>
      </c>
      <c r="H1036" s="47">
        <f t="shared" si="2053"/>
        <v>44204</v>
      </c>
      <c r="I1036" s="47">
        <f t="shared" si="2054"/>
        <v>44206</v>
      </c>
      <c r="K1036" s="10"/>
      <c r="L1036" s="10"/>
    </row>
    <row r="1037" spans="1:12" hidden="1" x14ac:dyDescent="0.35">
      <c r="A1037" s="60">
        <v>49</v>
      </c>
      <c r="B1037" s="55" t="s">
        <v>542</v>
      </c>
      <c r="C1037" s="128">
        <f t="shared" si="2051"/>
        <v>44164</v>
      </c>
      <c r="D1037" s="45">
        <f t="shared" si="2044"/>
        <v>44171</v>
      </c>
      <c r="E1037" s="47" t="e">
        <f>#REF!+1</f>
        <v>#REF!</v>
      </c>
      <c r="F1037" s="129">
        <f t="shared" si="2042"/>
        <v>44201</v>
      </c>
      <c r="G1037" s="45">
        <f t="shared" si="2052"/>
        <v>44206</v>
      </c>
      <c r="H1037" s="129">
        <f t="shared" si="2053"/>
        <v>44211</v>
      </c>
      <c r="I1037" s="45">
        <f t="shared" si="2054"/>
        <v>44213</v>
      </c>
      <c r="K1037" s="10"/>
      <c r="L1037" s="10"/>
    </row>
    <row r="1038" spans="1:12" hidden="1" x14ac:dyDescent="0.35">
      <c r="A1038" s="68">
        <v>50</v>
      </c>
      <c r="B1038" s="136" t="s">
        <v>543</v>
      </c>
      <c r="C1038" s="133">
        <f t="shared" si="2051"/>
        <v>44171</v>
      </c>
      <c r="D1038" s="45">
        <f t="shared" si="2044"/>
        <v>44178</v>
      </c>
      <c r="E1038" s="57" t="e">
        <f>#REF!+1</f>
        <v>#REF!</v>
      </c>
      <c r="F1038" s="45">
        <f>D1038+23</f>
        <v>44201</v>
      </c>
      <c r="G1038" s="45">
        <f t="shared" si="2052"/>
        <v>44213</v>
      </c>
      <c r="H1038" s="45">
        <f t="shared" si="2053"/>
        <v>44218</v>
      </c>
      <c r="I1038" s="45">
        <f t="shared" si="2054"/>
        <v>44220</v>
      </c>
      <c r="K1038" s="10"/>
      <c r="L1038" s="10"/>
    </row>
    <row r="1039" spans="1:12" hidden="1" x14ac:dyDescent="0.35">
      <c r="A1039" s="60">
        <v>51</v>
      </c>
      <c r="B1039" s="136" t="s">
        <v>549</v>
      </c>
      <c r="C1039" s="133">
        <f t="shared" si="2051"/>
        <v>44178</v>
      </c>
      <c r="D1039" s="45">
        <f t="shared" si="2044"/>
        <v>44185</v>
      </c>
      <c r="E1039" s="47">
        <f>F707+32</f>
        <v>32</v>
      </c>
      <c r="F1039" s="45">
        <f>D1039+23</f>
        <v>44208</v>
      </c>
      <c r="G1039" s="45">
        <f t="shared" si="2052"/>
        <v>44220</v>
      </c>
      <c r="H1039" s="45">
        <f t="shared" si="2053"/>
        <v>44225</v>
      </c>
      <c r="I1039" s="45">
        <f t="shared" si="2054"/>
        <v>44227</v>
      </c>
      <c r="K1039" s="10"/>
      <c r="L1039" s="10"/>
    </row>
    <row r="1040" spans="1:12" hidden="1" x14ac:dyDescent="0.35">
      <c r="A1040" s="60">
        <v>52</v>
      </c>
      <c r="B1040" s="121" t="s">
        <v>583</v>
      </c>
      <c r="C1040" s="128">
        <f t="shared" ref="C1040:C1048" si="2055">D1040-7</f>
        <v>44185</v>
      </c>
      <c r="D1040" s="45">
        <f t="shared" si="2044"/>
        <v>44192</v>
      </c>
      <c r="E1040" s="45">
        <f>F708+32</f>
        <v>32</v>
      </c>
      <c r="F1040" s="45">
        <f>D1040+23</f>
        <v>44215</v>
      </c>
      <c r="G1040" s="45">
        <f t="shared" si="2052"/>
        <v>44227</v>
      </c>
      <c r="H1040" s="129">
        <f t="shared" si="2053"/>
        <v>44232</v>
      </c>
      <c r="I1040" s="45">
        <f t="shared" si="2054"/>
        <v>44234</v>
      </c>
      <c r="K1040" s="10"/>
      <c r="L1040" s="10"/>
    </row>
    <row r="1041" spans="1:12" hidden="1" x14ac:dyDescent="0.35">
      <c r="A1041" s="60">
        <v>53</v>
      </c>
      <c r="B1041" s="121" t="s">
        <v>584</v>
      </c>
      <c r="C1041" s="128">
        <f t="shared" si="2055"/>
        <v>44192</v>
      </c>
      <c r="D1041" s="45">
        <f t="shared" si="2044"/>
        <v>44199</v>
      </c>
      <c r="E1041" s="45">
        <f>F709+32</f>
        <v>32</v>
      </c>
      <c r="F1041" s="129">
        <f>D1041+23</f>
        <v>44222</v>
      </c>
      <c r="G1041" s="45">
        <f t="shared" si="2052"/>
        <v>44234</v>
      </c>
      <c r="H1041" s="129">
        <f t="shared" si="2053"/>
        <v>44239</v>
      </c>
      <c r="I1041" s="45">
        <f t="shared" si="2054"/>
        <v>44241</v>
      </c>
      <c r="K1041" s="10"/>
      <c r="L1041" s="10"/>
    </row>
    <row r="1042" spans="1:12" hidden="1" x14ac:dyDescent="0.35">
      <c r="A1042" s="60">
        <v>1</v>
      </c>
      <c r="B1042" s="136" t="s">
        <v>585</v>
      </c>
      <c r="C1042" s="133">
        <f t="shared" si="2055"/>
        <v>44199</v>
      </c>
      <c r="D1042" s="45">
        <f t="shared" si="2044"/>
        <v>44206</v>
      </c>
      <c r="E1042" s="45">
        <f>F710+32</f>
        <v>32</v>
      </c>
      <c r="F1042" s="45">
        <f>D1042+23</f>
        <v>44229</v>
      </c>
      <c r="G1042" s="45">
        <f t="shared" si="2052"/>
        <v>44241</v>
      </c>
      <c r="H1042" s="45">
        <f t="shared" si="2053"/>
        <v>44246</v>
      </c>
      <c r="I1042" s="45">
        <f t="shared" si="2054"/>
        <v>44248</v>
      </c>
      <c r="K1042" s="10"/>
      <c r="L1042" s="10"/>
    </row>
    <row r="1043" spans="1:12" hidden="1" x14ac:dyDescent="0.35">
      <c r="A1043" s="60">
        <v>2</v>
      </c>
      <c r="B1043" s="136" t="s">
        <v>594</v>
      </c>
      <c r="C1043" s="133">
        <f t="shared" si="2055"/>
        <v>44206</v>
      </c>
      <c r="D1043" s="45">
        <f t="shared" si="2044"/>
        <v>44213</v>
      </c>
      <c r="E1043" s="45">
        <f>F711+32</f>
        <v>32</v>
      </c>
      <c r="F1043" s="45">
        <f t="shared" ref="F1043:F1048" si="2056">D1043+31</f>
        <v>44244</v>
      </c>
      <c r="G1043" s="45">
        <f t="shared" si="2052"/>
        <v>44248</v>
      </c>
      <c r="H1043" s="45">
        <f t="shared" si="2053"/>
        <v>44253</v>
      </c>
      <c r="I1043" s="45">
        <f t="shared" si="2054"/>
        <v>44255</v>
      </c>
      <c r="K1043" s="10"/>
      <c r="L1043" s="10"/>
    </row>
    <row r="1044" spans="1:12" hidden="1" x14ac:dyDescent="0.35">
      <c r="A1044" s="60">
        <v>3</v>
      </c>
      <c r="B1044" s="136" t="s">
        <v>599</v>
      </c>
      <c r="C1044" s="133">
        <f t="shared" si="2055"/>
        <v>44213</v>
      </c>
      <c r="D1044" s="45">
        <f t="shared" si="2044"/>
        <v>44220</v>
      </c>
      <c r="E1044" s="45">
        <f>F712+32</f>
        <v>32</v>
      </c>
      <c r="F1044" s="45">
        <f t="shared" si="2056"/>
        <v>44251</v>
      </c>
      <c r="G1044" s="45">
        <f t="shared" si="2052"/>
        <v>44255</v>
      </c>
      <c r="H1044" s="45">
        <f t="shared" si="2053"/>
        <v>44260</v>
      </c>
      <c r="I1044" s="45">
        <f t="shared" si="2054"/>
        <v>44262</v>
      </c>
      <c r="K1044" s="10"/>
      <c r="L1044" s="10"/>
    </row>
    <row r="1045" spans="1:12" hidden="1" x14ac:dyDescent="0.35">
      <c r="A1045" s="60">
        <v>4</v>
      </c>
      <c r="B1045" s="136" t="s">
        <v>604</v>
      </c>
      <c r="C1045" s="133">
        <f t="shared" si="2055"/>
        <v>44220</v>
      </c>
      <c r="D1045" s="45">
        <f t="shared" si="2044"/>
        <v>44227</v>
      </c>
      <c r="E1045" s="45">
        <f>F713+32</f>
        <v>32</v>
      </c>
      <c r="F1045" s="45">
        <f t="shared" si="2056"/>
        <v>44258</v>
      </c>
      <c r="G1045" s="45">
        <f t="shared" si="2052"/>
        <v>44262</v>
      </c>
      <c r="H1045" s="45">
        <f t="shared" si="2053"/>
        <v>44267</v>
      </c>
      <c r="I1045" s="45">
        <f t="shared" si="2054"/>
        <v>44269</v>
      </c>
      <c r="K1045" s="10"/>
      <c r="L1045" s="10"/>
    </row>
    <row r="1046" spans="1:12" hidden="1" x14ac:dyDescent="0.35">
      <c r="A1046" s="60">
        <v>5</v>
      </c>
      <c r="B1046" s="136" t="s">
        <v>620</v>
      </c>
      <c r="C1046" s="133">
        <f t="shared" si="2055"/>
        <v>44227</v>
      </c>
      <c r="D1046" s="45">
        <f t="shared" si="2044"/>
        <v>44234</v>
      </c>
      <c r="E1046" s="45">
        <f>F714+33</f>
        <v>33</v>
      </c>
      <c r="F1046" s="45">
        <f t="shared" si="2056"/>
        <v>44265</v>
      </c>
      <c r="G1046" s="45">
        <f t="shared" si="2052"/>
        <v>44269</v>
      </c>
      <c r="H1046" s="45">
        <f t="shared" si="2053"/>
        <v>44274</v>
      </c>
      <c r="I1046" s="45">
        <f t="shared" si="2054"/>
        <v>44276</v>
      </c>
      <c r="K1046" s="10"/>
      <c r="L1046" s="10"/>
    </row>
    <row r="1047" spans="1:12" hidden="1" x14ac:dyDescent="0.35">
      <c r="A1047" s="60">
        <v>6</v>
      </c>
      <c r="B1047" s="136" t="s">
        <v>116</v>
      </c>
      <c r="C1047" s="145">
        <f t="shared" si="2055"/>
        <v>44234</v>
      </c>
      <c r="D1047" s="75">
        <f t="shared" si="2044"/>
        <v>44241</v>
      </c>
      <c r="E1047" s="45">
        <f>F715+33</f>
        <v>33</v>
      </c>
      <c r="F1047" s="75">
        <f t="shared" si="2056"/>
        <v>44272</v>
      </c>
      <c r="G1047" s="75">
        <f t="shared" si="2052"/>
        <v>44276</v>
      </c>
      <c r="H1047" s="75">
        <f t="shared" si="2053"/>
        <v>44281</v>
      </c>
      <c r="I1047" s="75">
        <f t="shared" si="2054"/>
        <v>44283</v>
      </c>
      <c r="K1047" s="10"/>
      <c r="L1047" s="10"/>
    </row>
    <row r="1048" spans="1:12" hidden="1" x14ac:dyDescent="0.35">
      <c r="A1048" s="60">
        <v>7</v>
      </c>
      <c r="B1048" s="136" t="s">
        <v>626</v>
      </c>
      <c r="C1048" s="133">
        <f t="shared" si="2055"/>
        <v>44241</v>
      </c>
      <c r="D1048" s="45">
        <f t="shared" si="2044"/>
        <v>44248</v>
      </c>
      <c r="E1048" s="45">
        <f>E716+45</f>
        <v>44307</v>
      </c>
      <c r="F1048" s="45">
        <f t="shared" si="2056"/>
        <v>44279</v>
      </c>
      <c r="G1048" s="45">
        <f t="shared" si="2052"/>
        <v>44283</v>
      </c>
      <c r="H1048" s="45">
        <f t="shared" si="2053"/>
        <v>44288</v>
      </c>
      <c r="I1048" s="45">
        <f t="shared" si="2054"/>
        <v>44290</v>
      </c>
      <c r="K1048" s="10"/>
      <c r="L1048" s="10"/>
    </row>
    <row r="1049" spans="1:12" hidden="1" x14ac:dyDescent="0.35">
      <c r="A1049" s="60">
        <v>8</v>
      </c>
      <c r="B1049" s="136" t="s">
        <v>116</v>
      </c>
      <c r="C1049" s="133"/>
      <c r="D1049" s="75">
        <f t="shared" si="2044"/>
        <v>44255</v>
      </c>
      <c r="E1049" s="45">
        <f>E717+45</f>
        <v>44314</v>
      </c>
      <c r="F1049" s="75"/>
      <c r="G1049" s="75"/>
      <c r="H1049" s="75"/>
      <c r="I1049" s="75"/>
      <c r="K1049" s="10"/>
      <c r="L1049" s="10"/>
    </row>
    <row r="1050" spans="1:12" hidden="1" x14ac:dyDescent="0.35">
      <c r="A1050" s="60">
        <v>9</v>
      </c>
      <c r="B1050" s="136" t="s">
        <v>632</v>
      </c>
      <c r="C1050" s="133">
        <f>D1050-7</f>
        <v>44255</v>
      </c>
      <c r="D1050" s="45">
        <f t="shared" si="2044"/>
        <v>44262</v>
      </c>
      <c r="E1050" s="45">
        <f>E718+47</f>
        <v>44323</v>
      </c>
      <c r="F1050" s="45">
        <f>D1050+31</f>
        <v>44293</v>
      </c>
      <c r="G1050" s="45">
        <f>D1050+35</f>
        <v>44297</v>
      </c>
      <c r="H1050" s="45">
        <f>D1050+40</f>
        <v>44302</v>
      </c>
      <c r="I1050" s="45">
        <f>D1050+42</f>
        <v>44304</v>
      </c>
      <c r="K1050" s="10"/>
      <c r="L1050" s="10"/>
    </row>
    <row r="1051" spans="1:12" hidden="1" x14ac:dyDescent="0.35">
      <c r="A1051" s="60">
        <v>10</v>
      </c>
      <c r="B1051" s="136" t="s">
        <v>638</v>
      </c>
      <c r="C1051" s="133">
        <f>D1051-7</f>
        <v>44262</v>
      </c>
      <c r="D1051" s="67">
        <f t="shared" si="2044"/>
        <v>44269</v>
      </c>
      <c r="E1051" s="45">
        <f>E719+47</f>
        <v>44330</v>
      </c>
      <c r="F1051" s="45">
        <f>D1051+31</f>
        <v>44300</v>
      </c>
      <c r="G1051" s="45">
        <f>D1051+35</f>
        <v>44304</v>
      </c>
      <c r="H1051" s="45">
        <f>D1051+40</f>
        <v>44309</v>
      </c>
      <c r="I1051" s="45">
        <f>D1051+42</f>
        <v>44311</v>
      </c>
      <c r="K1051" s="10"/>
      <c r="L1051" s="10"/>
    </row>
    <row r="1052" spans="1:12" hidden="1" x14ac:dyDescent="0.35">
      <c r="A1052" s="60">
        <v>11</v>
      </c>
      <c r="B1052" s="136" t="s">
        <v>643</v>
      </c>
      <c r="C1052" s="133">
        <f>D1052-7</f>
        <v>44268</v>
      </c>
      <c r="D1052" s="45">
        <v>44275</v>
      </c>
      <c r="E1052" s="45">
        <f>E720+47</f>
        <v>44338</v>
      </c>
      <c r="F1052" s="45">
        <f>D1052+31</f>
        <v>44306</v>
      </c>
      <c r="G1052" s="45">
        <f>D1052+35</f>
        <v>44310</v>
      </c>
      <c r="H1052" s="45">
        <f>D1052+40</f>
        <v>44315</v>
      </c>
      <c r="I1052" s="45">
        <f>D1052+42</f>
        <v>44317</v>
      </c>
      <c r="K1052" s="10"/>
      <c r="L1052" s="10"/>
    </row>
    <row r="1053" spans="1:12" hidden="1" x14ac:dyDescent="0.35">
      <c r="A1053" s="130">
        <v>11</v>
      </c>
      <c r="B1053" s="140" t="s">
        <v>656</v>
      </c>
      <c r="C1053" s="134">
        <f>D1053-7</f>
        <v>44269</v>
      </c>
      <c r="D1053" s="47">
        <v>44276</v>
      </c>
      <c r="E1053" s="45">
        <f>E721+47</f>
        <v>44345</v>
      </c>
      <c r="F1053" s="47">
        <f>D1053+31</f>
        <v>44307</v>
      </c>
      <c r="G1053" s="47">
        <f>D1053+35</f>
        <v>44311</v>
      </c>
      <c r="H1053" s="47">
        <f>D1053+40</f>
        <v>44316</v>
      </c>
      <c r="I1053" s="47">
        <f>D1053+42</f>
        <v>44318</v>
      </c>
      <c r="K1053" s="10"/>
      <c r="L1053" s="10"/>
    </row>
    <row r="1054" spans="1:12" hidden="1" x14ac:dyDescent="0.35">
      <c r="A1054" s="60">
        <v>13</v>
      </c>
      <c r="B1054" s="136" t="s">
        <v>659</v>
      </c>
      <c r="C1054" s="133">
        <f>C1053+7</f>
        <v>44276</v>
      </c>
      <c r="D1054" s="45">
        <v>44290</v>
      </c>
      <c r="E1054" s="45">
        <f>E722+47</f>
        <v>44352</v>
      </c>
      <c r="F1054" s="45">
        <f>D1054+31</f>
        <v>44321</v>
      </c>
      <c r="G1054" s="45">
        <f>D1054+35</f>
        <v>44325</v>
      </c>
      <c r="H1054" s="45">
        <f>D1054+40</f>
        <v>44330</v>
      </c>
      <c r="I1054" s="45">
        <f>D1054+42</f>
        <v>44332</v>
      </c>
      <c r="K1054" s="10"/>
      <c r="L1054" s="10"/>
    </row>
    <row r="1055" spans="1:12" hidden="1" x14ac:dyDescent="0.35">
      <c r="A1055" s="60">
        <v>14</v>
      </c>
      <c r="B1055" s="25" t="s">
        <v>664</v>
      </c>
      <c r="C1055" s="133">
        <f>D1055-7</f>
        <v>44290</v>
      </c>
      <c r="D1055" s="45">
        <f>D1054+7</f>
        <v>44297</v>
      </c>
      <c r="E1055" s="45">
        <f>E723+47</f>
        <v>44359</v>
      </c>
      <c r="F1055" s="45">
        <v>44328</v>
      </c>
      <c r="G1055" s="45">
        <f t="shared" ref="G1055:I1059" si="2057">G1054+7</f>
        <v>44332</v>
      </c>
      <c r="H1055" s="45">
        <f t="shared" si="2057"/>
        <v>44337</v>
      </c>
      <c r="I1055" s="45">
        <f t="shared" si="2057"/>
        <v>44339</v>
      </c>
      <c r="K1055" s="10"/>
      <c r="L1055" s="10"/>
    </row>
    <row r="1056" spans="1:12" hidden="1" x14ac:dyDescent="0.35">
      <c r="A1056" s="130">
        <v>14</v>
      </c>
      <c r="B1056" s="28" t="s">
        <v>671</v>
      </c>
      <c r="C1056" s="134">
        <f t="shared" ref="C1056:C1061" si="2058">D1056-7</f>
        <v>44290</v>
      </c>
      <c r="D1056" s="47">
        <f>D1055</f>
        <v>44297</v>
      </c>
      <c r="E1056" s="47">
        <f>E724+47</f>
        <v>44366</v>
      </c>
      <c r="F1056" s="47">
        <v>44323</v>
      </c>
      <c r="G1056" s="47">
        <f t="shared" si="2057"/>
        <v>44339</v>
      </c>
      <c r="H1056" s="47">
        <f t="shared" si="2057"/>
        <v>44344</v>
      </c>
      <c r="I1056" s="47">
        <f t="shared" si="2057"/>
        <v>44346</v>
      </c>
      <c r="K1056" s="10"/>
      <c r="L1056" s="10"/>
    </row>
    <row r="1057" spans="1:12" hidden="1" x14ac:dyDescent="0.35">
      <c r="A1057" s="130">
        <v>15</v>
      </c>
      <c r="B1057" s="28" t="s">
        <v>681</v>
      </c>
      <c r="C1057" s="134">
        <f t="shared" si="2058"/>
        <v>44297</v>
      </c>
      <c r="D1057" s="47">
        <f>D1056+7</f>
        <v>44304</v>
      </c>
      <c r="E1057" s="47">
        <f>E725+47</f>
        <v>44373</v>
      </c>
      <c r="F1057" s="47">
        <f>D1057+31</f>
        <v>44335</v>
      </c>
      <c r="G1057" s="47">
        <f t="shared" si="2057"/>
        <v>44346</v>
      </c>
      <c r="H1057" s="47">
        <f t="shared" si="2057"/>
        <v>44351</v>
      </c>
      <c r="I1057" s="47">
        <f t="shared" si="2057"/>
        <v>44353</v>
      </c>
      <c r="K1057" s="10"/>
      <c r="L1057" s="10"/>
    </row>
    <row r="1058" spans="1:12" hidden="1" x14ac:dyDescent="0.35">
      <c r="A1058" s="130">
        <v>16</v>
      </c>
      <c r="B1058" s="28" t="s">
        <v>687</v>
      </c>
      <c r="C1058" s="134">
        <f t="shared" si="2058"/>
        <v>44304</v>
      </c>
      <c r="D1058" s="47">
        <f>D1057+7</f>
        <v>44311</v>
      </c>
      <c r="E1058" s="47">
        <f>E726+47</f>
        <v>44380</v>
      </c>
      <c r="F1058" s="47">
        <f>F1057+7</f>
        <v>44342</v>
      </c>
      <c r="G1058" s="47">
        <f t="shared" si="2057"/>
        <v>44353</v>
      </c>
      <c r="H1058" s="47">
        <f t="shared" si="2057"/>
        <v>44358</v>
      </c>
      <c r="I1058" s="47">
        <f t="shared" si="2057"/>
        <v>44360</v>
      </c>
      <c r="K1058" s="10"/>
      <c r="L1058" s="10"/>
    </row>
    <row r="1059" spans="1:12" hidden="1" x14ac:dyDescent="0.35">
      <c r="A1059" s="130">
        <v>17</v>
      </c>
      <c r="B1059" s="28" t="s">
        <v>693</v>
      </c>
      <c r="C1059" s="134">
        <f t="shared" si="2058"/>
        <v>44311</v>
      </c>
      <c r="D1059" s="47">
        <f>D1058+7</f>
        <v>44318</v>
      </c>
      <c r="E1059" s="47">
        <f>E727+47</f>
        <v>44387</v>
      </c>
      <c r="F1059" s="47">
        <f>F1058+7</f>
        <v>44349</v>
      </c>
      <c r="G1059" s="47">
        <f t="shared" si="2057"/>
        <v>44360</v>
      </c>
      <c r="H1059" s="47">
        <f t="shared" si="2057"/>
        <v>44365</v>
      </c>
      <c r="I1059" s="47">
        <f t="shared" si="2057"/>
        <v>44367</v>
      </c>
      <c r="K1059" s="10"/>
      <c r="L1059" s="10"/>
    </row>
    <row r="1060" spans="1:12" hidden="1" x14ac:dyDescent="0.35">
      <c r="A1060" s="130">
        <v>18</v>
      </c>
      <c r="B1060" s="28" t="s">
        <v>116</v>
      </c>
      <c r="C1060" s="134"/>
      <c r="D1060" s="47"/>
      <c r="E1060" s="47">
        <f>E728+47</f>
        <v>44394</v>
      </c>
      <c r="F1060" s="47"/>
      <c r="G1060" s="47"/>
      <c r="H1060" s="47"/>
      <c r="I1060" s="47"/>
      <c r="K1060" s="10"/>
      <c r="L1060" s="10"/>
    </row>
    <row r="1061" spans="1:12" hidden="1" x14ac:dyDescent="0.35">
      <c r="A1061" s="130">
        <v>19</v>
      </c>
      <c r="B1061" s="28" t="s">
        <v>698</v>
      </c>
      <c r="C1061" s="134">
        <f t="shared" si="2058"/>
        <v>44325</v>
      </c>
      <c r="D1061" s="47">
        <f>D1059+14</f>
        <v>44332</v>
      </c>
      <c r="E1061" s="47">
        <f>E729+47</f>
        <v>44401</v>
      </c>
      <c r="F1061" s="47">
        <f t="shared" ref="F1061:F1066" si="2059">D1061+31</f>
        <v>44363</v>
      </c>
      <c r="G1061" s="47">
        <f t="shared" ref="G1061:G1066" si="2060">D1061+35</f>
        <v>44367</v>
      </c>
      <c r="H1061" s="47">
        <f t="shared" ref="H1061:H1066" si="2061">D1061+40</f>
        <v>44372</v>
      </c>
      <c r="I1061" s="47">
        <f t="shared" ref="I1061:I1066" si="2062">D1061+42</f>
        <v>44374</v>
      </c>
      <c r="K1061" s="10"/>
      <c r="L1061" s="10"/>
    </row>
    <row r="1062" spans="1:12" hidden="1" x14ac:dyDescent="0.35">
      <c r="A1062" s="60">
        <v>20</v>
      </c>
      <c r="B1062" s="25" t="s">
        <v>708</v>
      </c>
      <c r="C1062" s="133">
        <f>D1062-7</f>
        <v>44332</v>
      </c>
      <c r="D1062" s="45">
        <f t="shared" ref="D1062:D1073" si="2063">D1061+7</f>
        <v>44339</v>
      </c>
      <c r="E1062" s="45">
        <f>E730+47</f>
        <v>44408</v>
      </c>
      <c r="F1062" s="45">
        <f t="shared" si="2059"/>
        <v>44370</v>
      </c>
      <c r="G1062" s="45">
        <f t="shared" si="2060"/>
        <v>44374</v>
      </c>
      <c r="H1062" s="45">
        <f t="shared" si="2061"/>
        <v>44379</v>
      </c>
      <c r="I1062" s="45">
        <f t="shared" si="2062"/>
        <v>44381</v>
      </c>
      <c r="K1062" s="10"/>
      <c r="L1062" s="10"/>
    </row>
    <row r="1063" spans="1:12" hidden="1" x14ac:dyDescent="0.35">
      <c r="A1063" s="60">
        <v>21</v>
      </c>
      <c r="B1063" s="25" t="s">
        <v>715</v>
      </c>
      <c r="C1063" s="133">
        <f>D1063-7</f>
        <v>44339</v>
      </c>
      <c r="D1063" s="45">
        <f t="shared" si="2063"/>
        <v>44346</v>
      </c>
      <c r="E1063" s="45">
        <f>E731+47</f>
        <v>44415</v>
      </c>
      <c r="F1063" s="45">
        <f t="shared" si="2059"/>
        <v>44377</v>
      </c>
      <c r="G1063" s="45">
        <f t="shared" si="2060"/>
        <v>44381</v>
      </c>
      <c r="H1063" s="45">
        <f t="shared" si="2061"/>
        <v>44386</v>
      </c>
      <c r="I1063" s="45">
        <f t="shared" si="2062"/>
        <v>44388</v>
      </c>
      <c r="K1063" s="10"/>
      <c r="L1063" s="10"/>
    </row>
    <row r="1064" spans="1:12" hidden="1" x14ac:dyDescent="0.35">
      <c r="A1064" s="130">
        <v>22</v>
      </c>
      <c r="B1064" s="28" t="s">
        <v>724</v>
      </c>
      <c r="C1064" s="134">
        <f>D1064-7</f>
        <v>44346</v>
      </c>
      <c r="D1064" s="47">
        <f t="shared" si="2063"/>
        <v>44353</v>
      </c>
      <c r="E1064" s="47">
        <f>E732+47</f>
        <v>44422</v>
      </c>
      <c r="F1064" s="47">
        <f t="shared" si="2059"/>
        <v>44384</v>
      </c>
      <c r="G1064" s="47">
        <f t="shared" si="2060"/>
        <v>44388</v>
      </c>
      <c r="H1064" s="47">
        <f t="shared" si="2061"/>
        <v>44393</v>
      </c>
      <c r="I1064" s="47">
        <f t="shared" si="2062"/>
        <v>44395</v>
      </c>
      <c r="K1064" s="10"/>
      <c r="L1064" s="10"/>
    </row>
    <row r="1065" spans="1:12" hidden="1" x14ac:dyDescent="0.35">
      <c r="A1065" s="130">
        <v>23</v>
      </c>
      <c r="B1065" s="28" t="s">
        <v>731</v>
      </c>
      <c r="C1065" s="134">
        <f>D1065-7</f>
        <v>44353</v>
      </c>
      <c r="D1065" s="47">
        <f t="shared" si="2063"/>
        <v>44360</v>
      </c>
      <c r="E1065" s="47">
        <f>E733+47</f>
        <v>44429</v>
      </c>
      <c r="F1065" s="47">
        <f t="shared" si="2059"/>
        <v>44391</v>
      </c>
      <c r="G1065" s="47">
        <f t="shared" si="2060"/>
        <v>44395</v>
      </c>
      <c r="H1065" s="47">
        <f t="shared" si="2061"/>
        <v>44400</v>
      </c>
      <c r="I1065" s="47">
        <f t="shared" si="2062"/>
        <v>44402</v>
      </c>
      <c r="K1065" s="10"/>
      <c r="L1065" s="10"/>
    </row>
    <row r="1066" spans="1:12" hidden="1" x14ac:dyDescent="0.35">
      <c r="A1066" s="130">
        <v>24</v>
      </c>
      <c r="B1066" s="28" t="s">
        <v>764</v>
      </c>
      <c r="C1066" s="134">
        <f>D1066-7</f>
        <v>44360</v>
      </c>
      <c r="D1066" s="47">
        <f t="shared" si="2063"/>
        <v>44367</v>
      </c>
      <c r="E1066" s="47">
        <f>E734+47</f>
        <v>44437</v>
      </c>
      <c r="F1066" s="47">
        <f t="shared" si="2059"/>
        <v>44398</v>
      </c>
      <c r="G1066" s="47">
        <f t="shared" si="2060"/>
        <v>44402</v>
      </c>
      <c r="H1066" s="47">
        <f t="shared" si="2061"/>
        <v>44407</v>
      </c>
      <c r="I1066" s="47">
        <f t="shared" si="2062"/>
        <v>44409</v>
      </c>
      <c r="K1066" s="10"/>
      <c r="L1066" s="10"/>
    </row>
    <row r="1067" spans="1:12" hidden="1" x14ac:dyDescent="0.35">
      <c r="A1067" s="130">
        <v>25</v>
      </c>
      <c r="B1067" s="28" t="s">
        <v>116</v>
      </c>
      <c r="C1067" s="134"/>
      <c r="D1067" s="47"/>
      <c r="E1067" s="47">
        <f>E735+47</f>
        <v>44450</v>
      </c>
      <c r="F1067" s="47"/>
      <c r="G1067" s="47"/>
      <c r="H1067" s="47"/>
      <c r="I1067" s="47"/>
      <c r="K1067" s="10"/>
      <c r="L1067" s="10"/>
    </row>
    <row r="1068" spans="1:12" hidden="1" x14ac:dyDescent="0.35">
      <c r="A1068" s="130">
        <v>26</v>
      </c>
      <c r="B1068" s="28" t="s">
        <v>765</v>
      </c>
      <c r="C1068" s="134">
        <f t="shared" ref="C1068:C1099" si="2064">D1068-7</f>
        <v>44373</v>
      </c>
      <c r="D1068" s="47">
        <f>D1066+13</f>
        <v>44380</v>
      </c>
      <c r="E1068" s="47">
        <f>E736+47</f>
        <v>44452</v>
      </c>
      <c r="F1068" s="47">
        <f t="shared" ref="F1068:F1085" si="2065">D1068+31</f>
        <v>44411</v>
      </c>
      <c r="G1068" s="47">
        <f t="shared" ref="G1068:G1091" si="2066">D1068+35</f>
        <v>44415</v>
      </c>
      <c r="H1068" s="47">
        <f t="shared" ref="H1068:H1091" si="2067">D1068+40</f>
        <v>44420</v>
      </c>
      <c r="I1068" s="47">
        <f t="shared" ref="I1068:I1099" si="2068">D1068+42</f>
        <v>44422</v>
      </c>
      <c r="K1068" s="10"/>
      <c r="L1068" s="10"/>
    </row>
    <row r="1069" spans="1:12" hidden="1" x14ac:dyDescent="0.35">
      <c r="A1069" s="130">
        <v>28</v>
      </c>
      <c r="B1069" s="28" t="s">
        <v>766</v>
      </c>
      <c r="C1069" s="134">
        <f t="shared" si="2064"/>
        <v>44386</v>
      </c>
      <c r="D1069" s="47">
        <f>D1068+13</f>
        <v>44393</v>
      </c>
      <c r="E1069" s="47">
        <f>E737+47</f>
        <v>44460</v>
      </c>
      <c r="F1069" s="47">
        <f t="shared" si="2065"/>
        <v>44424</v>
      </c>
      <c r="G1069" s="47">
        <f t="shared" si="2066"/>
        <v>44428</v>
      </c>
      <c r="H1069" s="47">
        <f t="shared" si="2067"/>
        <v>44433</v>
      </c>
      <c r="I1069" s="47">
        <f t="shared" si="2068"/>
        <v>44435</v>
      </c>
      <c r="K1069" s="10"/>
      <c r="L1069" s="10"/>
    </row>
    <row r="1070" spans="1:12" hidden="1" x14ac:dyDescent="0.35">
      <c r="A1070" s="130">
        <v>28</v>
      </c>
      <c r="B1070" s="28" t="s">
        <v>772</v>
      </c>
      <c r="C1070" s="134">
        <f t="shared" si="2064"/>
        <v>44388</v>
      </c>
      <c r="D1070" s="47">
        <f>D1069+2</f>
        <v>44395</v>
      </c>
      <c r="E1070" s="47">
        <f>E738+47</f>
        <v>44471</v>
      </c>
      <c r="F1070" s="47">
        <f t="shared" si="2065"/>
        <v>44426</v>
      </c>
      <c r="G1070" s="47">
        <f t="shared" si="2066"/>
        <v>44430</v>
      </c>
      <c r="H1070" s="47">
        <f t="shared" si="2067"/>
        <v>44435</v>
      </c>
      <c r="I1070" s="47">
        <f t="shared" si="2068"/>
        <v>44437</v>
      </c>
      <c r="K1070" s="10"/>
      <c r="L1070" s="10"/>
    </row>
    <row r="1071" spans="1:12" hidden="1" x14ac:dyDescent="0.35">
      <c r="A1071" s="60">
        <v>30</v>
      </c>
      <c r="B1071" s="25" t="s">
        <v>778</v>
      </c>
      <c r="C1071" s="133">
        <f t="shared" si="2064"/>
        <v>44401</v>
      </c>
      <c r="D1071" s="45">
        <v>44408</v>
      </c>
      <c r="E1071" s="47">
        <f>E739+47</f>
        <v>44476</v>
      </c>
      <c r="F1071" s="45">
        <f t="shared" si="2065"/>
        <v>44439</v>
      </c>
      <c r="G1071" s="45">
        <f t="shared" si="2066"/>
        <v>44443</v>
      </c>
      <c r="H1071" s="45">
        <f t="shared" si="2067"/>
        <v>44448</v>
      </c>
      <c r="I1071" s="45">
        <f t="shared" si="2068"/>
        <v>44450</v>
      </c>
      <c r="K1071" s="10"/>
      <c r="L1071" s="10"/>
    </row>
    <row r="1072" spans="1:12" hidden="1" x14ac:dyDescent="0.35">
      <c r="A1072" s="130">
        <v>31</v>
      </c>
      <c r="B1072" s="28" t="s">
        <v>785</v>
      </c>
      <c r="C1072" s="134">
        <f t="shared" si="2064"/>
        <v>44410</v>
      </c>
      <c r="D1072" s="47">
        <v>44417</v>
      </c>
      <c r="E1072" s="45">
        <f>E740+47</f>
        <v>44479</v>
      </c>
      <c r="F1072" s="47">
        <f t="shared" si="2065"/>
        <v>44448</v>
      </c>
      <c r="G1072" s="47">
        <f t="shared" si="2066"/>
        <v>44452</v>
      </c>
      <c r="H1072" s="47">
        <f t="shared" si="2067"/>
        <v>44457</v>
      </c>
      <c r="I1072" s="47">
        <f t="shared" si="2068"/>
        <v>44459</v>
      </c>
      <c r="K1072" s="10"/>
      <c r="L1072" s="10"/>
    </row>
    <row r="1073" spans="1:12" hidden="1" x14ac:dyDescent="0.35">
      <c r="A1073" s="130">
        <v>32</v>
      </c>
      <c r="B1073" s="28" t="s">
        <v>794</v>
      </c>
      <c r="C1073" s="134">
        <f t="shared" si="2064"/>
        <v>44417</v>
      </c>
      <c r="D1073" s="47">
        <f t="shared" si="2063"/>
        <v>44424</v>
      </c>
      <c r="E1073" s="47">
        <f>E741+47</f>
        <v>44487</v>
      </c>
      <c r="F1073" s="47">
        <f t="shared" si="2065"/>
        <v>44455</v>
      </c>
      <c r="G1073" s="47">
        <f t="shared" si="2066"/>
        <v>44459</v>
      </c>
      <c r="H1073" s="47">
        <f t="shared" si="2067"/>
        <v>44464</v>
      </c>
      <c r="I1073" s="47">
        <f t="shared" si="2068"/>
        <v>44466</v>
      </c>
      <c r="K1073" s="10"/>
      <c r="L1073" s="10"/>
    </row>
    <row r="1074" spans="1:12" hidden="1" x14ac:dyDescent="0.35">
      <c r="A1074" s="130">
        <v>35</v>
      </c>
      <c r="B1074" s="28" t="s">
        <v>801</v>
      </c>
      <c r="C1074" s="134">
        <f t="shared" si="2064"/>
        <v>44431</v>
      </c>
      <c r="D1074" s="47">
        <f>D1073+14</f>
        <v>44438</v>
      </c>
      <c r="E1074" s="47">
        <f>E742+47</f>
        <v>44493</v>
      </c>
      <c r="F1074" s="47">
        <f t="shared" si="2065"/>
        <v>44469</v>
      </c>
      <c r="G1074" s="47">
        <f t="shared" si="2066"/>
        <v>44473</v>
      </c>
      <c r="H1074" s="47">
        <f t="shared" si="2067"/>
        <v>44478</v>
      </c>
      <c r="I1074" s="47">
        <f t="shared" si="2068"/>
        <v>44480</v>
      </c>
      <c r="K1074" s="10"/>
      <c r="L1074" s="10"/>
    </row>
    <row r="1075" spans="1:12" hidden="1" x14ac:dyDescent="0.35">
      <c r="A1075" s="130">
        <v>35</v>
      </c>
      <c r="B1075" s="28" t="s">
        <v>818</v>
      </c>
      <c r="C1075" s="134">
        <f t="shared" si="2064"/>
        <v>44435</v>
      </c>
      <c r="D1075" s="47">
        <f>D1074+4</f>
        <v>44442</v>
      </c>
      <c r="E1075" s="47">
        <f>E743+47</f>
        <v>44496</v>
      </c>
      <c r="F1075" s="47">
        <f t="shared" si="2065"/>
        <v>44473</v>
      </c>
      <c r="G1075" s="47">
        <f t="shared" si="2066"/>
        <v>44477</v>
      </c>
      <c r="H1075" s="47">
        <f t="shared" si="2067"/>
        <v>44482</v>
      </c>
      <c r="I1075" s="47">
        <f t="shared" si="2068"/>
        <v>44484</v>
      </c>
      <c r="K1075" s="10"/>
      <c r="L1075" s="10"/>
    </row>
    <row r="1076" spans="1:12" hidden="1" x14ac:dyDescent="0.35">
      <c r="A1076" s="130">
        <v>37</v>
      </c>
      <c r="B1076" s="28" t="s">
        <v>819</v>
      </c>
      <c r="C1076" s="134">
        <f t="shared" si="2064"/>
        <v>44449</v>
      </c>
      <c r="D1076" s="47">
        <f>D1075+14</f>
        <v>44456</v>
      </c>
      <c r="E1076" s="47">
        <f>E744+47</f>
        <v>44514</v>
      </c>
      <c r="F1076" s="47">
        <f t="shared" si="2065"/>
        <v>44487</v>
      </c>
      <c r="G1076" s="47">
        <f t="shared" si="2066"/>
        <v>44491</v>
      </c>
      <c r="H1076" s="47">
        <f t="shared" si="2067"/>
        <v>44496</v>
      </c>
      <c r="I1076" s="47">
        <f t="shared" si="2068"/>
        <v>44498</v>
      </c>
      <c r="K1076" s="10"/>
      <c r="L1076" s="10"/>
    </row>
    <row r="1077" spans="1:12" hidden="1" x14ac:dyDescent="0.35">
      <c r="A1077" s="130">
        <v>37</v>
      </c>
      <c r="B1077" s="28" t="s">
        <v>820</v>
      </c>
      <c r="C1077" s="134">
        <f t="shared" si="2064"/>
        <v>44451</v>
      </c>
      <c r="D1077" s="47">
        <f>D1076+2</f>
        <v>44458</v>
      </c>
      <c r="E1077" s="47">
        <f>E745+47</f>
        <v>44516</v>
      </c>
      <c r="F1077" s="47">
        <f t="shared" si="2065"/>
        <v>44489</v>
      </c>
      <c r="G1077" s="47">
        <f t="shared" si="2066"/>
        <v>44493</v>
      </c>
      <c r="H1077" s="47">
        <f t="shared" si="2067"/>
        <v>44498</v>
      </c>
      <c r="I1077" s="47">
        <f t="shared" si="2068"/>
        <v>44500</v>
      </c>
      <c r="K1077" s="10"/>
      <c r="L1077" s="10"/>
    </row>
    <row r="1078" spans="1:12" hidden="1" x14ac:dyDescent="0.35">
      <c r="A1078" s="130">
        <v>39</v>
      </c>
      <c r="B1078" s="28" t="s">
        <v>834</v>
      </c>
      <c r="C1078" s="134">
        <f t="shared" si="2064"/>
        <v>44465</v>
      </c>
      <c r="D1078" s="47">
        <f>D1077+14</f>
        <v>44472</v>
      </c>
      <c r="E1078" s="47">
        <f>E746+47</f>
        <v>44532</v>
      </c>
      <c r="F1078" s="47">
        <f t="shared" si="2065"/>
        <v>44503</v>
      </c>
      <c r="G1078" s="47">
        <f t="shared" si="2066"/>
        <v>44507</v>
      </c>
      <c r="H1078" s="47">
        <f t="shared" si="2067"/>
        <v>44512</v>
      </c>
      <c r="I1078" s="47">
        <f t="shared" si="2068"/>
        <v>44514</v>
      </c>
      <c r="K1078" s="10"/>
      <c r="L1078" s="10"/>
    </row>
    <row r="1079" spans="1:12" hidden="1" x14ac:dyDescent="0.35">
      <c r="A1079" s="130">
        <v>40</v>
      </c>
      <c r="B1079" s="28" t="s">
        <v>846</v>
      </c>
      <c r="C1079" s="134">
        <f t="shared" si="2064"/>
        <v>44472</v>
      </c>
      <c r="D1079" s="47">
        <f>D1078+7</f>
        <v>44479</v>
      </c>
      <c r="E1079" s="47">
        <f>E747+47</f>
        <v>44541</v>
      </c>
      <c r="F1079" s="47">
        <f t="shared" si="2065"/>
        <v>44510</v>
      </c>
      <c r="G1079" s="47">
        <f t="shared" si="2066"/>
        <v>44514</v>
      </c>
      <c r="H1079" s="47">
        <f t="shared" si="2067"/>
        <v>44519</v>
      </c>
      <c r="I1079" s="47">
        <f t="shared" si="2068"/>
        <v>44521</v>
      </c>
      <c r="K1079" s="10"/>
      <c r="L1079" s="10"/>
    </row>
    <row r="1080" spans="1:12" hidden="1" x14ac:dyDescent="0.35">
      <c r="A1080" s="130">
        <v>40</v>
      </c>
      <c r="B1080" s="28" t="s">
        <v>860</v>
      </c>
      <c r="C1080" s="134">
        <f t="shared" si="2064"/>
        <v>44472</v>
      </c>
      <c r="D1080" s="47">
        <f>D1079</f>
        <v>44479</v>
      </c>
      <c r="E1080" s="47">
        <f>E748+47</f>
        <v>44542</v>
      </c>
      <c r="F1080" s="47">
        <f t="shared" si="2065"/>
        <v>44510</v>
      </c>
      <c r="G1080" s="47">
        <f t="shared" si="2066"/>
        <v>44514</v>
      </c>
      <c r="H1080" s="47">
        <f t="shared" si="2067"/>
        <v>44519</v>
      </c>
      <c r="I1080" s="47">
        <f t="shared" si="2068"/>
        <v>44521</v>
      </c>
      <c r="K1080" s="10"/>
      <c r="L1080" s="10"/>
    </row>
    <row r="1081" spans="1:12" hidden="1" x14ac:dyDescent="0.35">
      <c r="A1081" s="130">
        <v>41</v>
      </c>
      <c r="B1081" s="55" t="s">
        <v>855</v>
      </c>
      <c r="C1081" s="127">
        <f t="shared" si="2064"/>
        <v>44483</v>
      </c>
      <c r="D1081" s="47">
        <f>D1080+11</f>
        <v>44490</v>
      </c>
      <c r="E1081" s="47">
        <f>E749+47</f>
        <v>44558</v>
      </c>
      <c r="F1081" s="47">
        <f t="shared" si="2065"/>
        <v>44521</v>
      </c>
      <c r="G1081" s="47">
        <f t="shared" si="2066"/>
        <v>44525</v>
      </c>
      <c r="H1081" s="47">
        <f t="shared" si="2067"/>
        <v>44530</v>
      </c>
      <c r="I1081" s="47">
        <f t="shared" si="2068"/>
        <v>44532</v>
      </c>
      <c r="K1081" s="10"/>
      <c r="L1081" s="10"/>
    </row>
    <row r="1082" spans="1:12" hidden="1" x14ac:dyDescent="0.35">
      <c r="A1082" s="130">
        <v>42</v>
      </c>
      <c r="B1082" s="56" t="s">
        <v>865</v>
      </c>
      <c r="C1082" s="127">
        <f t="shared" si="2064"/>
        <v>44491</v>
      </c>
      <c r="D1082" s="47">
        <f>D1081+8</f>
        <v>44498</v>
      </c>
      <c r="E1082" s="47">
        <f>E750+47</f>
        <v>44572</v>
      </c>
      <c r="F1082" s="47">
        <f t="shared" si="2065"/>
        <v>44529</v>
      </c>
      <c r="G1082" s="47">
        <f t="shared" si="2066"/>
        <v>44533</v>
      </c>
      <c r="H1082" s="47">
        <f t="shared" si="2067"/>
        <v>44538</v>
      </c>
      <c r="I1082" s="47">
        <f t="shared" si="2068"/>
        <v>44540</v>
      </c>
      <c r="K1082" s="10"/>
      <c r="L1082" s="10"/>
    </row>
    <row r="1083" spans="1:12" hidden="1" x14ac:dyDescent="0.35">
      <c r="A1083" s="130">
        <v>45</v>
      </c>
      <c r="B1083" s="56" t="s">
        <v>873</v>
      </c>
      <c r="C1083" s="127">
        <f t="shared" si="2064"/>
        <v>44504</v>
      </c>
      <c r="D1083" s="47">
        <f>D1082+13</f>
        <v>44511</v>
      </c>
      <c r="E1083" s="47">
        <f>E751+47</f>
        <v>44578</v>
      </c>
      <c r="F1083" s="47">
        <f t="shared" si="2065"/>
        <v>44542</v>
      </c>
      <c r="G1083" s="47">
        <f t="shared" si="2066"/>
        <v>44546</v>
      </c>
      <c r="H1083" s="47">
        <f t="shared" si="2067"/>
        <v>44551</v>
      </c>
      <c r="I1083" s="47">
        <f t="shared" si="2068"/>
        <v>44553</v>
      </c>
      <c r="K1083" s="10"/>
      <c r="L1083" s="10"/>
    </row>
    <row r="1084" spans="1:12" hidden="1" x14ac:dyDescent="0.35">
      <c r="A1084" s="130">
        <v>46</v>
      </c>
      <c r="B1084" s="56" t="s">
        <v>879</v>
      </c>
      <c r="C1084" s="127">
        <f t="shared" si="2064"/>
        <v>44509</v>
      </c>
      <c r="D1084" s="47">
        <f>D1083+5</f>
        <v>44516</v>
      </c>
      <c r="E1084" s="47">
        <f>E752+47</f>
        <v>44597</v>
      </c>
      <c r="F1084" s="47">
        <f t="shared" si="2065"/>
        <v>44547</v>
      </c>
      <c r="G1084" s="47">
        <f t="shared" si="2066"/>
        <v>44551</v>
      </c>
      <c r="H1084" s="47">
        <f t="shared" si="2067"/>
        <v>44556</v>
      </c>
      <c r="I1084" s="47">
        <f t="shared" si="2068"/>
        <v>44558</v>
      </c>
      <c r="K1084" s="10"/>
      <c r="L1084" s="10"/>
    </row>
    <row r="1085" spans="1:12" hidden="1" x14ac:dyDescent="0.35">
      <c r="A1085" s="130">
        <v>47</v>
      </c>
      <c r="B1085" s="56" t="s">
        <v>886</v>
      </c>
      <c r="C1085" s="127">
        <f t="shared" si="2064"/>
        <v>44516</v>
      </c>
      <c r="D1085" s="47">
        <f>D1084+7</f>
        <v>44523</v>
      </c>
      <c r="E1085" s="47">
        <f>E753+47</f>
        <v>44597</v>
      </c>
      <c r="F1085" s="47">
        <f t="shared" si="2065"/>
        <v>44554</v>
      </c>
      <c r="G1085" s="47">
        <f t="shared" si="2066"/>
        <v>44558</v>
      </c>
      <c r="H1085" s="47">
        <f t="shared" si="2067"/>
        <v>44563</v>
      </c>
      <c r="I1085" s="47">
        <f t="shared" si="2068"/>
        <v>44565</v>
      </c>
      <c r="K1085" s="10"/>
      <c r="L1085" s="10"/>
    </row>
    <row r="1086" spans="1:12" hidden="1" x14ac:dyDescent="0.35">
      <c r="A1086" s="153">
        <v>47</v>
      </c>
      <c r="B1086" s="156" t="s">
        <v>926</v>
      </c>
      <c r="C1086" s="157">
        <f t="shared" si="2064"/>
        <v>44523</v>
      </c>
      <c r="D1086" s="155">
        <f>D1085+7</f>
        <v>44530</v>
      </c>
      <c r="E1086" s="155">
        <f>E754+47</f>
        <v>44607</v>
      </c>
      <c r="F1086" s="155">
        <f t="shared" ref="F1086:F1091" si="2069">D1086+23</f>
        <v>44553</v>
      </c>
      <c r="G1086" s="155">
        <f t="shared" si="2066"/>
        <v>44565</v>
      </c>
      <c r="H1086" s="155">
        <f t="shared" si="2067"/>
        <v>44570</v>
      </c>
      <c r="I1086" s="155">
        <f t="shared" si="2068"/>
        <v>44572</v>
      </c>
    </row>
    <row r="1087" spans="1:12" hidden="1" x14ac:dyDescent="0.35">
      <c r="A1087" s="153">
        <v>49</v>
      </c>
      <c r="B1087" s="156" t="s">
        <v>927</v>
      </c>
      <c r="C1087" s="157">
        <f t="shared" si="2064"/>
        <v>44529</v>
      </c>
      <c r="D1087" s="155">
        <f>D1086+6</f>
        <v>44536</v>
      </c>
      <c r="E1087" s="155">
        <f>E755+47</f>
        <v>44619</v>
      </c>
      <c r="F1087" s="155">
        <f t="shared" si="2069"/>
        <v>44559</v>
      </c>
      <c r="G1087" s="155">
        <f t="shared" si="2066"/>
        <v>44571</v>
      </c>
      <c r="H1087" s="155">
        <f t="shared" si="2067"/>
        <v>44576</v>
      </c>
      <c r="I1087" s="155">
        <f t="shared" si="2068"/>
        <v>44578</v>
      </c>
    </row>
    <row r="1088" spans="1:12" hidden="1" x14ac:dyDescent="0.35">
      <c r="A1088" s="153">
        <v>50</v>
      </c>
      <c r="B1088" s="156" t="s">
        <v>928</v>
      </c>
      <c r="C1088" s="157">
        <f t="shared" si="2064"/>
        <v>44535</v>
      </c>
      <c r="D1088" s="155">
        <f>D1087+6</f>
        <v>44542</v>
      </c>
      <c r="E1088" s="155">
        <f>E756+47</f>
        <v>44624</v>
      </c>
      <c r="F1088" s="155">
        <f t="shared" si="2069"/>
        <v>44565</v>
      </c>
      <c r="G1088" s="155">
        <f t="shared" si="2066"/>
        <v>44577</v>
      </c>
      <c r="H1088" s="155">
        <f t="shared" si="2067"/>
        <v>44582</v>
      </c>
      <c r="I1088" s="155">
        <f t="shared" si="2068"/>
        <v>44584</v>
      </c>
    </row>
    <row r="1089" spans="1:9" hidden="1" x14ac:dyDescent="0.35">
      <c r="A1089" s="153">
        <v>51</v>
      </c>
      <c r="B1089" s="156" t="s">
        <v>929</v>
      </c>
      <c r="C1089" s="157">
        <f t="shared" si="2064"/>
        <v>44542</v>
      </c>
      <c r="D1089" s="155">
        <f>D1088+7</f>
        <v>44549</v>
      </c>
      <c r="E1089" s="160">
        <f>E757+47</f>
        <v>44640</v>
      </c>
      <c r="F1089" s="155">
        <f t="shared" si="2069"/>
        <v>44572</v>
      </c>
      <c r="G1089" s="155">
        <f t="shared" si="2066"/>
        <v>44584</v>
      </c>
      <c r="H1089" s="155">
        <f t="shared" si="2067"/>
        <v>44589</v>
      </c>
      <c r="I1089" s="155">
        <f t="shared" si="2068"/>
        <v>44591</v>
      </c>
    </row>
    <row r="1090" spans="1:9" hidden="1" x14ac:dyDescent="0.35">
      <c r="A1090" s="153">
        <v>52</v>
      </c>
      <c r="B1090" s="156" t="s">
        <v>930</v>
      </c>
      <c r="C1090" s="157">
        <f t="shared" si="2064"/>
        <v>44551</v>
      </c>
      <c r="D1090" s="155">
        <f>D1089+9</f>
        <v>44558</v>
      </c>
      <c r="E1090" s="160">
        <f>E758+53</f>
        <v>44652</v>
      </c>
      <c r="F1090" s="155">
        <f t="shared" si="2069"/>
        <v>44581</v>
      </c>
      <c r="G1090" s="155">
        <f t="shared" si="2066"/>
        <v>44593</v>
      </c>
      <c r="H1090" s="155">
        <f t="shared" si="2067"/>
        <v>44598</v>
      </c>
      <c r="I1090" s="155">
        <f t="shared" si="2068"/>
        <v>44600</v>
      </c>
    </row>
    <row r="1091" spans="1:9" hidden="1" x14ac:dyDescent="0.35">
      <c r="A1091" s="153">
        <v>1</v>
      </c>
      <c r="B1091" s="156" t="s">
        <v>931</v>
      </c>
      <c r="C1091" s="157">
        <f t="shared" si="2064"/>
        <v>44557</v>
      </c>
      <c r="D1091" s="155">
        <f>D1090+6</f>
        <v>44564</v>
      </c>
      <c r="E1091" s="160">
        <f>E759+53</f>
        <v>44659</v>
      </c>
      <c r="F1091" s="155">
        <f t="shared" si="2069"/>
        <v>44587</v>
      </c>
      <c r="G1091" s="155">
        <f t="shared" si="2066"/>
        <v>44599</v>
      </c>
      <c r="H1091" s="155">
        <f t="shared" si="2067"/>
        <v>44604</v>
      </c>
      <c r="I1091" s="155">
        <f t="shared" si="2068"/>
        <v>44606</v>
      </c>
    </row>
    <row r="1092" spans="1:9" hidden="1" x14ac:dyDescent="0.35">
      <c r="A1092" s="159">
        <v>2</v>
      </c>
      <c r="B1092" s="51" t="s">
        <v>938</v>
      </c>
      <c r="C1092" s="165">
        <f t="shared" si="2064"/>
        <v>44570</v>
      </c>
      <c r="D1092" s="160">
        <f>D1091+13</f>
        <v>44577</v>
      </c>
      <c r="E1092" s="160">
        <f>E760+53</f>
        <v>44666</v>
      </c>
      <c r="F1092" s="160">
        <f t="shared" ref="F1092:F1137" si="2070">D1092+31</f>
        <v>44608</v>
      </c>
      <c r="G1092" s="160">
        <f t="shared" ref="G1092:G1123" si="2071">D1092+40</f>
        <v>44617</v>
      </c>
      <c r="H1092" s="160">
        <f t="shared" ref="H1092:H1134" si="2072">D1092+46</f>
        <v>44623</v>
      </c>
      <c r="I1092" s="160">
        <f t="shared" si="2068"/>
        <v>44619</v>
      </c>
    </row>
    <row r="1093" spans="1:9" hidden="1" x14ac:dyDescent="0.35">
      <c r="A1093" s="159">
        <v>4</v>
      </c>
      <c r="B1093" s="51" t="s">
        <v>945</v>
      </c>
      <c r="C1093" s="165">
        <f t="shared" si="2064"/>
        <v>44579</v>
      </c>
      <c r="D1093" s="160">
        <f>D1092+9</f>
        <v>44586</v>
      </c>
      <c r="E1093" s="171">
        <f>E761+53</f>
        <v>44675</v>
      </c>
      <c r="F1093" s="160">
        <f t="shared" si="2070"/>
        <v>44617</v>
      </c>
      <c r="G1093" s="160">
        <f t="shared" si="2071"/>
        <v>44626</v>
      </c>
      <c r="H1093" s="160">
        <f t="shared" si="2072"/>
        <v>44632</v>
      </c>
      <c r="I1093" s="160">
        <f t="shared" si="2068"/>
        <v>44628</v>
      </c>
    </row>
    <row r="1094" spans="1:9" hidden="1" x14ac:dyDescent="0.35">
      <c r="A1094" s="169">
        <v>5</v>
      </c>
      <c r="B1094" s="14" t="s">
        <v>953</v>
      </c>
      <c r="C1094" s="173">
        <f t="shared" si="2064"/>
        <v>44585</v>
      </c>
      <c r="D1094" s="171">
        <f>D1093+6</f>
        <v>44592</v>
      </c>
      <c r="E1094" s="171">
        <f>E762+53</f>
        <v>44681</v>
      </c>
      <c r="F1094" s="171">
        <f t="shared" si="2070"/>
        <v>44623</v>
      </c>
      <c r="G1094" s="171">
        <f t="shared" si="2071"/>
        <v>44632</v>
      </c>
      <c r="H1094" s="171">
        <f t="shared" si="2072"/>
        <v>44638</v>
      </c>
      <c r="I1094" s="171">
        <f t="shared" si="2068"/>
        <v>44634</v>
      </c>
    </row>
    <row r="1095" spans="1:9" hidden="1" x14ac:dyDescent="0.35">
      <c r="A1095" s="169">
        <v>6</v>
      </c>
      <c r="B1095" s="14" t="s">
        <v>950</v>
      </c>
      <c r="C1095" s="173">
        <f t="shared" si="2064"/>
        <v>44592</v>
      </c>
      <c r="D1095" s="171">
        <f t="shared" ref="D1095:D1118" si="2073">D1094+7</f>
        <v>44599</v>
      </c>
      <c r="E1095" s="160">
        <f>E763+53</f>
        <v>44686</v>
      </c>
      <c r="F1095" s="171">
        <f t="shared" si="2070"/>
        <v>44630</v>
      </c>
      <c r="G1095" s="171">
        <f t="shared" si="2071"/>
        <v>44639</v>
      </c>
      <c r="H1095" s="171">
        <f t="shared" si="2072"/>
        <v>44645</v>
      </c>
      <c r="I1095" s="171">
        <f t="shared" si="2068"/>
        <v>44641</v>
      </c>
    </row>
    <row r="1096" spans="1:9" hidden="1" x14ac:dyDescent="0.35">
      <c r="A1096" s="159">
        <v>7</v>
      </c>
      <c r="B1096" s="1" t="s">
        <v>965</v>
      </c>
      <c r="C1096" s="161">
        <f t="shared" si="2064"/>
        <v>44600</v>
      </c>
      <c r="D1096" s="160">
        <f>D1095+8</f>
        <v>44607</v>
      </c>
      <c r="E1096" s="171">
        <f>E764+53</f>
        <v>44693</v>
      </c>
      <c r="F1096" s="160">
        <f t="shared" si="2070"/>
        <v>44638</v>
      </c>
      <c r="G1096" s="160">
        <f t="shared" si="2071"/>
        <v>44647</v>
      </c>
      <c r="H1096" s="160">
        <f t="shared" si="2072"/>
        <v>44653</v>
      </c>
      <c r="I1096" s="160">
        <f t="shared" si="2068"/>
        <v>44649</v>
      </c>
    </row>
    <row r="1097" spans="1:9" hidden="1" x14ac:dyDescent="0.35">
      <c r="A1097" s="169">
        <v>8</v>
      </c>
      <c r="B1097" s="14" t="s">
        <v>970</v>
      </c>
      <c r="C1097" s="173">
        <f t="shared" si="2064"/>
        <v>44606</v>
      </c>
      <c r="D1097" s="171">
        <f>D1096+6</f>
        <v>44613</v>
      </c>
      <c r="E1097" s="171"/>
      <c r="F1097" s="171">
        <f t="shared" si="2070"/>
        <v>44644</v>
      </c>
      <c r="G1097" s="171">
        <f t="shared" si="2071"/>
        <v>44653</v>
      </c>
      <c r="H1097" s="171">
        <f t="shared" si="2072"/>
        <v>44659</v>
      </c>
      <c r="I1097" s="171">
        <f t="shared" si="2068"/>
        <v>44655</v>
      </c>
    </row>
    <row r="1098" spans="1:9" hidden="1" x14ac:dyDescent="0.35">
      <c r="A1098" s="169">
        <v>9</v>
      </c>
      <c r="B1098" s="14" t="s">
        <v>982</v>
      </c>
      <c r="C1098" s="173">
        <f t="shared" si="2064"/>
        <v>44613</v>
      </c>
      <c r="D1098" s="171">
        <f t="shared" si="2073"/>
        <v>44620</v>
      </c>
      <c r="E1098" s="45">
        <f>E766+53</f>
        <v>44707</v>
      </c>
      <c r="F1098" s="171">
        <f t="shared" si="2070"/>
        <v>44651</v>
      </c>
      <c r="G1098" s="171">
        <f t="shared" si="2071"/>
        <v>44660</v>
      </c>
      <c r="H1098" s="171">
        <f t="shared" si="2072"/>
        <v>44666</v>
      </c>
      <c r="I1098" s="171">
        <f t="shared" si="2068"/>
        <v>44662</v>
      </c>
    </row>
    <row r="1099" spans="1:9" hidden="1" x14ac:dyDescent="0.35">
      <c r="A1099" s="169">
        <v>10</v>
      </c>
      <c r="B1099" s="14" t="s">
        <v>991</v>
      </c>
      <c r="C1099" s="173">
        <f t="shared" si="2064"/>
        <v>44620</v>
      </c>
      <c r="D1099" s="177">
        <f t="shared" si="2073"/>
        <v>44627</v>
      </c>
      <c r="E1099" s="45" t="e">
        <f>E767+53</f>
        <v>#VALUE!</v>
      </c>
      <c r="F1099" s="171">
        <f t="shared" si="2070"/>
        <v>44658</v>
      </c>
      <c r="G1099" s="171">
        <f t="shared" si="2071"/>
        <v>44667</v>
      </c>
      <c r="H1099" s="171">
        <f t="shared" si="2072"/>
        <v>44673</v>
      </c>
      <c r="I1099" s="171">
        <f t="shared" si="2068"/>
        <v>44669</v>
      </c>
    </row>
    <row r="1100" spans="1:9" hidden="1" x14ac:dyDescent="0.35">
      <c r="A1100" s="169">
        <v>11</v>
      </c>
      <c r="B1100" s="14" t="s">
        <v>1001</v>
      </c>
      <c r="C1100" s="173">
        <f t="shared" ref="C1100:C1106" si="2074">D1100-7</f>
        <v>44627</v>
      </c>
      <c r="D1100" s="171">
        <f t="shared" si="2073"/>
        <v>44634</v>
      </c>
      <c r="E1100" s="45">
        <f>E768+53</f>
        <v>44721</v>
      </c>
      <c r="F1100" s="171">
        <f t="shared" si="2070"/>
        <v>44665</v>
      </c>
      <c r="G1100" s="171">
        <f t="shared" si="2071"/>
        <v>44674</v>
      </c>
      <c r="H1100" s="171">
        <f t="shared" si="2072"/>
        <v>44680</v>
      </c>
      <c r="I1100" s="171">
        <f t="shared" ref="I1100:I1134" si="2075">D1100+42</f>
        <v>44676</v>
      </c>
    </row>
    <row r="1101" spans="1:9" hidden="1" x14ac:dyDescent="0.35">
      <c r="A1101" s="169">
        <v>12</v>
      </c>
      <c r="B1101" s="14" t="s">
        <v>1007</v>
      </c>
      <c r="C1101" s="173">
        <f t="shared" si="2074"/>
        <v>44634</v>
      </c>
      <c r="D1101" s="171">
        <f t="shared" si="2073"/>
        <v>44641</v>
      </c>
      <c r="E1101" s="182">
        <f>E769+53</f>
        <v>44728</v>
      </c>
      <c r="F1101" s="171">
        <f t="shared" si="2070"/>
        <v>44672</v>
      </c>
      <c r="G1101" s="171">
        <f t="shared" si="2071"/>
        <v>44681</v>
      </c>
      <c r="H1101" s="171">
        <f t="shared" si="2072"/>
        <v>44687</v>
      </c>
      <c r="I1101" s="171">
        <f t="shared" si="2075"/>
        <v>44683</v>
      </c>
    </row>
    <row r="1102" spans="1:9" hidden="1" x14ac:dyDescent="0.35">
      <c r="A1102" s="169">
        <v>13</v>
      </c>
      <c r="B1102" s="14" t="s">
        <v>1013</v>
      </c>
      <c r="C1102" s="173">
        <f t="shared" si="2074"/>
        <v>44641</v>
      </c>
      <c r="D1102" s="171">
        <f t="shared" si="2073"/>
        <v>44648</v>
      </c>
      <c r="E1102" s="45">
        <f>E770+53</f>
        <v>44735</v>
      </c>
      <c r="F1102" s="171">
        <f t="shared" si="2070"/>
        <v>44679</v>
      </c>
      <c r="G1102" s="171">
        <f t="shared" si="2071"/>
        <v>44688</v>
      </c>
      <c r="H1102" s="171">
        <f t="shared" si="2072"/>
        <v>44694</v>
      </c>
      <c r="I1102" s="171">
        <f t="shared" si="2075"/>
        <v>44690</v>
      </c>
    </row>
    <row r="1103" spans="1:9" hidden="1" x14ac:dyDescent="0.35">
      <c r="A1103" s="169">
        <v>14</v>
      </c>
      <c r="B1103" s="14" t="s">
        <v>1019</v>
      </c>
      <c r="C1103" s="173">
        <f t="shared" si="2074"/>
        <v>44648</v>
      </c>
      <c r="D1103" s="171">
        <f t="shared" si="2073"/>
        <v>44655</v>
      </c>
      <c r="E1103" s="47">
        <f>E771+53</f>
        <v>44737</v>
      </c>
      <c r="F1103" s="171">
        <f t="shared" si="2070"/>
        <v>44686</v>
      </c>
      <c r="G1103" s="171">
        <f t="shared" si="2071"/>
        <v>44695</v>
      </c>
      <c r="H1103" s="171">
        <f t="shared" si="2072"/>
        <v>44701</v>
      </c>
      <c r="I1103" s="171">
        <f t="shared" si="2075"/>
        <v>44697</v>
      </c>
    </row>
    <row r="1104" spans="1:9" hidden="1" x14ac:dyDescent="0.35">
      <c r="A1104" s="169">
        <v>15</v>
      </c>
      <c r="B1104" s="14" t="s">
        <v>1025</v>
      </c>
      <c r="C1104" s="173">
        <f t="shared" si="2074"/>
        <v>44655</v>
      </c>
      <c r="D1104" s="171">
        <f t="shared" si="2073"/>
        <v>44662</v>
      </c>
      <c r="E1104" s="73">
        <f>E772+53</f>
        <v>44744</v>
      </c>
      <c r="F1104" s="171">
        <f t="shared" si="2070"/>
        <v>44693</v>
      </c>
      <c r="G1104" s="171">
        <f t="shared" si="2071"/>
        <v>44702</v>
      </c>
      <c r="H1104" s="171">
        <f t="shared" si="2072"/>
        <v>44708</v>
      </c>
      <c r="I1104" s="171">
        <f t="shared" si="2075"/>
        <v>44704</v>
      </c>
    </row>
    <row r="1105" spans="1:9" hidden="1" x14ac:dyDescent="0.35">
      <c r="A1105" s="159">
        <v>16</v>
      </c>
      <c r="B1105" s="1" t="s">
        <v>1029</v>
      </c>
      <c r="C1105" s="161">
        <f t="shared" si="2074"/>
        <v>44662</v>
      </c>
      <c r="D1105" s="160">
        <f t="shared" si="2073"/>
        <v>44669</v>
      </c>
      <c r="E1105" s="45">
        <f>E773+53</f>
        <v>44757</v>
      </c>
      <c r="F1105" s="160">
        <f t="shared" si="2070"/>
        <v>44700</v>
      </c>
      <c r="G1105" s="160">
        <f t="shared" si="2071"/>
        <v>44709</v>
      </c>
      <c r="H1105" s="160">
        <f t="shared" si="2072"/>
        <v>44715</v>
      </c>
      <c r="I1105" s="160">
        <f t="shared" si="2075"/>
        <v>44711</v>
      </c>
    </row>
    <row r="1106" spans="1:9" hidden="1" x14ac:dyDescent="0.35">
      <c r="A1106" s="169">
        <v>17</v>
      </c>
      <c r="B1106" s="14" t="s">
        <v>1057</v>
      </c>
      <c r="C1106" s="173">
        <f t="shared" si="2074"/>
        <v>44669</v>
      </c>
      <c r="D1106" s="171">
        <f t="shared" si="2073"/>
        <v>44676</v>
      </c>
      <c r="E1106" s="47">
        <f>E774+53</f>
        <v>44759</v>
      </c>
      <c r="F1106" s="171">
        <f t="shared" si="2070"/>
        <v>44707</v>
      </c>
      <c r="G1106" s="171">
        <f t="shared" si="2071"/>
        <v>44716</v>
      </c>
      <c r="H1106" s="171">
        <f t="shared" si="2072"/>
        <v>44722</v>
      </c>
      <c r="I1106" s="171">
        <f t="shared" si="2075"/>
        <v>44718</v>
      </c>
    </row>
    <row r="1107" spans="1:9" hidden="1" x14ac:dyDescent="0.35">
      <c r="A1107" s="159">
        <v>18</v>
      </c>
      <c r="B1107" s="1" t="s">
        <v>1040</v>
      </c>
      <c r="C1107" s="161">
        <f t="shared" ref="C1107:C1112" si="2076">D1107-7</f>
        <v>44676</v>
      </c>
      <c r="D1107" s="160">
        <f t="shared" si="2073"/>
        <v>44683</v>
      </c>
      <c r="E1107" s="45">
        <f>E775+53</f>
        <v>44764</v>
      </c>
      <c r="F1107" s="160">
        <f t="shared" si="2070"/>
        <v>44714</v>
      </c>
      <c r="G1107" s="160">
        <f t="shared" si="2071"/>
        <v>44723</v>
      </c>
      <c r="H1107" s="160">
        <f t="shared" si="2072"/>
        <v>44729</v>
      </c>
      <c r="I1107" s="160">
        <f t="shared" si="2075"/>
        <v>44725</v>
      </c>
    </row>
    <row r="1108" spans="1:9" hidden="1" x14ac:dyDescent="0.35">
      <c r="A1108" s="169">
        <v>19</v>
      </c>
      <c r="B1108" s="14" t="s">
        <v>1058</v>
      </c>
      <c r="C1108" s="173">
        <f t="shared" si="2076"/>
        <v>44683</v>
      </c>
      <c r="D1108" s="171">
        <f t="shared" si="2073"/>
        <v>44690</v>
      </c>
      <c r="E1108" s="47">
        <f>E776+53</f>
        <v>44768</v>
      </c>
      <c r="F1108" s="171">
        <f t="shared" si="2070"/>
        <v>44721</v>
      </c>
      <c r="G1108" s="171">
        <f t="shared" si="2071"/>
        <v>44730</v>
      </c>
      <c r="H1108" s="171">
        <f t="shared" si="2072"/>
        <v>44736</v>
      </c>
      <c r="I1108" s="171">
        <f t="shared" si="2075"/>
        <v>44732</v>
      </c>
    </row>
    <row r="1109" spans="1:9" hidden="1" x14ac:dyDescent="0.35">
      <c r="A1109" s="169">
        <v>20</v>
      </c>
      <c r="B1109" s="14" t="s">
        <v>1061</v>
      </c>
      <c r="C1109" s="173">
        <f t="shared" si="2076"/>
        <v>44690</v>
      </c>
      <c r="D1109" s="171">
        <f t="shared" si="2073"/>
        <v>44697</v>
      </c>
      <c r="E1109" s="45">
        <f>E777+53</f>
        <v>44779</v>
      </c>
      <c r="F1109" s="171">
        <f t="shared" si="2070"/>
        <v>44728</v>
      </c>
      <c r="G1109" s="171">
        <f t="shared" si="2071"/>
        <v>44737</v>
      </c>
      <c r="H1109" s="171">
        <f t="shared" si="2072"/>
        <v>44743</v>
      </c>
      <c r="I1109" s="171">
        <f t="shared" si="2075"/>
        <v>44739</v>
      </c>
    </row>
    <row r="1110" spans="1:9" hidden="1" x14ac:dyDescent="0.35">
      <c r="A1110" s="169">
        <v>21</v>
      </c>
      <c r="B1110" s="14" t="s">
        <v>1068</v>
      </c>
      <c r="C1110" s="173">
        <f t="shared" si="2076"/>
        <v>44697</v>
      </c>
      <c r="D1110" s="171">
        <f t="shared" si="2073"/>
        <v>44704</v>
      </c>
      <c r="E1110" s="45">
        <f>E778+53</f>
        <v>44786</v>
      </c>
      <c r="F1110" s="171">
        <f t="shared" si="2070"/>
        <v>44735</v>
      </c>
      <c r="G1110" s="171">
        <f t="shared" si="2071"/>
        <v>44744</v>
      </c>
      <c r="H1110" s="171">
        <f t="shared" si="2072"/>
        <v>44750</v>
      </c>
      <c r="I1110" s="171">
        <f t="shared" si="2075"/>
        <v>44746</v>
      </c>
    </row>
    <row r="1111" spans="1:9" hidden="1" x14ac:dyDescent="0.35">
      <c r="A1111" s="169">
        <v>22</v>
      </c>
      <c r="B1111" s="14" t="s">
        <v>1069</v>
      </c>
      <c r="C1111" s="173">
        <f t="shared" si="2076"/>
        <v>44704</v>
      </c>
      <c r="D1111" s="171">
        <f t="shared" si="2073"/>
        <v>44711</v>
      </c>
      <c r="E1111" s="47"/>
      <c r="F1111" s="171">
        <f t="shared" si="2070"/>
        <v>44742</v>
      </c>
      <c r="G1111" s="171">
        <f t="shared" si="2071"/>
        <v>44751</v>
      </c>
      <c r="H1111" s="171">
        <f t="shared" si="2072"/>
        <v>44757</v>
      </c>
      <c r="I1111" s="171">
        <f t="shared" si="2075"/>
        <v>44753</v>
      </c>
    </row>
    <row r="1112" spans="1:9" hidden="1" x14ac:dyDescent="0.35">
      <c r="A1112" s="169">
        <v>23</v>
      </c>
      <c r="B1112" s="14" t="s">
        <v>1080</v>
      </c>
      <c r="C1112" s="173">
        <f t="shared" si="2076"/>
        <v>44711</v>
      </c>
      <c r="D1112" s="171">
        <f t="shared" si="2073"/>
        <v>44718</v>
      </c>
      <c r="E1112" s="45"/>
      <c r="F1112" s="171">
        <f t="shared" si="2070"/>
        <v>44749</v>
      </c>
      <c r="G1112" s="171">
        <f t="shared" si="2071"/>
        <v>44758</v>
      </c>
      <c r="H1112" s="171">
        <f t="shared" si="2072"/>
        <v>44764</v>
      </c>
      <c r="I1112" s="171">
        <f t="shared" si="2075"/>
        <v>44760</v>
      </c>
    </row>
    <row r="1113" spans="1:9" hidden="1" x14ac:dyDescent="0.35">
      <c r="A1113" s="169">
        <v>24</v>
      </c>
      <c r="B1113" s="14" t="s">
        <v>1085</v>
      </c>
      <c r="C1113" s="173">
        <f t="shared" ref="C1113:C1119" si="2077">D1113-7</f>
        <v>44718</v>
      </c>
      <c r="D1113" s="171">
        <f t="shared" si="2073"/>
        <v>44725</v>
      </c>
      <c r="E1113" s="45">
        <f>E781+53</f>
        <v>44812</v>
      </c>
      <c r="F1113" s="171">
        <f t="shared" si="2070"/>
        <v>44756</v>
      </c>
      <c r="G1113" s="171">
        <f t="shared" si="2071"/>
        <v>44765</v>
      </c>
      <c r="H1113" s="171">
        <f t="shared" si="2072"/>
        <v>44771</v>
      </c>
      <c r="I1113" s="171">
        <f t="shared" si="2075"/>
        <v>44767</v>
      </c>
    </row>
    <row r="1114" spans="1:9" hidden="1" x14ac:dyDescent="0.35">
      <c r="A1114" s="175">
        <v>25</v>
      </c>
      <c r="B1114" s="13" t="s">
        <v>1092</v>
      </c>
      <c r="C1114" s="173">
        <f t="shared" si="2077"/>
        <v>44729</v>
      </c>
      <c r="D1114" s="171">
        <v>44736</v>
      </c>
      <c r="E1114" s="47">
        <f>E782+53</f>
        <v>79</v>
      </c>
      <c r="F1114" s="171">
        <f t="shared" si="2070"/>
        <v>44767</v>
      </c>
      <c r="G1114" s="171">
        <f t="shared" si="2071"/>
        <v>44776</v>
      </c>
      <c r="H1114" s="171">
        <f t="shared" si="2072"/>
        <v>44782</v>
      </c>
      <c r="I1114" s="171">
        <f t="shared" si="2075"/>
        <v>44778</v>
      </c>
    </row>
    <row r="1115" spans="1:9" hidden="1" x14ac:dyDescent="0.35">
      <c r="A1115" s="169">
        <v>26</v>
      </c>
      <c r="B1115" s="14" t="s">
        <v>1101</v>
      </c>
      <c r="C1115" s="173">
        <f t="shared" si="2077"/>
        <v>44736</v>
      </c>
      <c r="D1115" s="171">
        <f t="shared" si="2073"/>
        <v>44743</v>
      </c>
      <c r="E1115" s="45">
        <f>E783+53</f>
        <v>79</v>
      </c>
      <c r="F1115" s="171">
        <f t="shared" si="2070"/>
        <v>44774</v>
      </c>
      <c r="G1115" s="171">
        <f t="shared" si="2071"/>
        <v>44783</v>
      </c>
      <c r="H1115" s="171">
        <f t="shared" si="2072"/>
        <v>44789</v>
      </c>
      <c r="I1115" s="171">
        <f t="shared" si="2075"/>
        <v>44785</v>
      </c>
    </row>
    <row r="1116" spans="1:9" hidden="1" x14ac:dyDescent="0.35">
      <c r="A1116" s="169">
        <v>27</v>
      </c>
      <c r="B1116" s="14" t="s">
        <v>1109</v>
      </c>
      <c r="C1116" s="173">
        <f t="shared" si="2077"/>
        <v>44743</v>
      </c>
      <c r="D1116" s="171">
        <f t="shared" si="2073"/>
        <v>44750</v>
      </c>
      <c r="E1116" s="45">
        <f>E784+53</f>
        <v>44838</v>
      </c>
      <c r="F1116" s="171">
        <f t="shared" si="2070"/>
        <v>44781</v>
      </c>
      <c r="G1116" s="171">
        <f t="shared" si="2071"/>
        <v>44790</v>
      </c>
      <c r="H1116" s="171">
        <f t="shared" si="2072"/>
        <v>44796</v>
      </c>
      <c r="I1116" s="171">
        <f t="shared" si="2075"/>
        <v>44792</v>
      </c>
    </row>
    <row r="1117" spans="1:9" hidden="1" x14ac:dyDescent="0.35">
      <c r="A1117" s="169">
        <v>28</v>
      </c>
      <c r="B1117" s="14" t="s">
        <v>1114</v>
      </c>
      <c r="C1117" s="173">
        <f t="shared" si="2077"/>
        <v>44750</v>
      </c>
      <c r="D1117" s="171">
        <f t="shared" si="2073"/>
        <v>44757</v>
      </c>
      <c r="E1117" s="47">
        <f>E785+53</f>
        <v>105</v>
      </c>
      <c r="F1117" s="171">
        <f t="shared" si="2070"/>
        <v>44788</v>
      </c>
      <c r="G1117" s="171">
        <f t="shared" si="2071"/>
        <v>44797</v>
      </c>
      <c r="H1117" s="171">
        <f t="shared" si="2072"/>
        <v>44803</v>
      </c>
      <c r="I1117" s="171">
        <f t="shared" si="2075"/>
        <v>44799</v>
      </c>
    </row>
    <row r="1118" spans="1:9" hidden="1" x14ac:dyDescent="0.35">
      <c r="A1118" s="169">
        <v>29</v>
      </c>
      <c r="B1118" s="14" t="s">
        <v>1121</v>
      </c>
      <c r="C1118" s="173">
        <f t="shared" si="2077"/>
        <v>44757</v>
      </c>
      <c r="D1118" s="171">
        <f t="shared" si="2073"/>
        <v>44764</v>
      </c>
      <c r="E1118" s="73">
        <f>E786+53</f>
        <v>105</v>
      </c>
      <c r="F1118" s="171">
        <f t="shared" si="2070"/>
        <v>44795</v>
      </c>
      <c r="G1118" s="171">
        <f t="shared" si="2071"/>
        <v>44804</v>
      </c>
      <c r="H1118" s="171">
        <f t="shared" si="2072"/>
        <v>44810</v>
      </c>
      <c r="I1118" s="171">
        <f t="shared" si="2075"/>
        <v>44806</v>
      </c>
    </row>
    <row r="1119" spans="1:9" hidden="1" x14ac:dyDescent="0.35">
      <c r="A1119" s="169">
        <v>30</v>
      </c>
      <c r="B1119" s="14" t="s">
        <v>1128</v>
      </c>
      <c r="C1119" s="173">
        <f t="shared" si="2077"/>
        <v>44761</v>
      </c>
      <c r="D1119" s="171">
        <v>44768</v>
      </c>
      <c r="E1119" s="45">
        <f>E787+53</f>
        <v>44844</v>
      </c>
      <c r="F1119" s="171">
        <f t="shared" si="2070"/>
        <v>44799</v>
      </c>
      <c r="G1119" s="171">
        <f t="shared" si="2071"/>
        <v>44808</v>
      </c>
      <c r="H1119" s="171">
        <f t="shared" si="2072"/>
        <v>44814</v>
      </c>
      <c r="I1119" s="171">
        <f t="shared" si="2075"/>
        <v>44810</v>
      </c>
    </row>
    <row r="1120" spans="1:9" hidden="1" x14ac:dyDescent="0.35">
      <c r="A1120" s="169">
        <v>30</v>
      </c>
      <c r="B1120" s="49" t="s">
        <v>1134</v>
      </c>
      <c r="C1120" s="173">
        <f t="shared" ref="C1120:C1132" si="2078">D1120-7</f>
        <v>44766</v>
      </c>
      <c r="D1120" s="177">
        <v>44773</v>
      </c>
      <c r="E1120" s="45">
        <f>E788+53</f>
        <v>44851</v>
      </c>
      <c r="F1120" s="171">
        <f t="shared" si="2070"/>
        <v>44804</v>
      </c>
      <c r="G1120" s="171">
        <f t="shared" si="2071"/>
        <v>44813</v>
      </c>
      <c r="H1120" s="171">
        <f t="shared" si="2072"/>
        <v>44819</v>
      </c>
      <c r="I1120" s="171">
        <f t="shared" si="2075"/>
        <v>44815</v>
      </c>
    </row>
    <row r="1121" spans="1:9" hidden="1" x14ac:dyDescent="0.35">
      <c r="A1121" s="159">
        <v>31</v>
      </c>
      <c r="B1121" s="51" t="s">
        <v>1139</v>
      </c>
      <c r="C1121" s="161">
        <f t="shared" si="2078"/>
        <v>44773</v>
      </c>
      <c r="D1121" s="186">
        <f>D1120+7</f>
        <v>44780</v>
      </c>
      <c r="E1121" s="45">
        <f>E789+53</f>
        <v>44854</v>
      </c>
      <c r="F1121" s="160">
        <f t="shared" si="2070"/>
        <v>44811</v>
      </c>
      <c r="G1121" s="160">
        <f t="shared" si="2071"/>
        <v>44820</v>
      </c>
      <c r="H1121" s="160">
        <f t="shared" si="2072"/>
        <v>44826</v>
      </c>
      <c r="I1121" s="160">
        <f t="shared" si="2075"/>
        <v>44822</v>
      </c>
    </row>
    <row r="1122" spans="1:9" hidden="1" x14ac:dyDescent="0.35">
      <c r="A1122" s="169">
        <v>32</v>
      </c>
      <c r="B1122" s="25" t="s">
        <v>33</v>
      </c>
      <c r="C1122" s="145">
        <f t="shared" si="2078"/>
        <v>44780</v>
      </c>
      <c r="D1122" s="75">
        <f>D1121+7</f>
        <v>44787</v>
      </c>
      <c r="E1122" s="71">
        <f>E790+53</f>
        <v>44863</v>
      </c>
      <c r="F1122" s="75">
        <f t="shared" si="2070"/>
        <v>44818</v>
      </c>
      <c r="G1122" s="75">
        <f t="shared" si="2071"/>
        <v>44827</v>
      </c>
      <c r="H1122" s="75">
        <f t="shared" si="2072"/>
        <v>44833</v>
      </c>
      <c r="I1122" s="75">
        <f t="shared" si="2075"/>
        <v>44829</v>
      </c>
    </row>
    <row r="1123" spans="1:9" hidden="1" x14ac:dyDescent="0.35">
      <c r="A1123" s="169">
        <v>33</v>
      </c>
      <c r="B1123" s="25" t="s">
        <v>1153</v>
      </c>
      <c r="C1123" s="146">
        <f t="shared" si="2078"/>
        <v>44787</v>
      </c>
      <c r="D1123" s="71">
        <v>44794</v>
      </c>
      <c r="E1123" s="45">
        <f>E791+53</f>
        <v>44873</v>
      </c>
      <c r="F1123" s="71">
        <f t="shared" si="2070"/>
        <v>44825</v>
      </c>
      <c r="G1123" s="71">
        <f t="shared" si="2071"/>
        <v>44834</v>
      </c>
      <c r="H1123" s="71">
        <f t="shared" si="2072"/>
        <v>44840</v>
      </c>
      <c r="I1123" s="71">
        <f t="shared" si="2075"/>
        <v>44836</v>
      </c>
    </row>
    <row r="1124" spans="1:9" hidden="1" x14ac:dyDescent="0.35">
      <c r="A1124" s="169">
        <v>34</v>
      </c>
      <c r="B1124" s="25" t="s">
        <v>116</v>
      </c>
      <c r="C1124" s="74">
        <f t="shared" si="2078"/>
        <v>44792</v>
      </c>
      <c r="D1124" s="75">
        <v>44799</v>
      </c>
      <c r="E1124" s="71">
        <f>E792+53</f>
        <v>44879</v>
      </c>
      <c r="F1124" s="75">
        <f t="shared" si="2070"/>
        <v>44830</v>
      </c>
      <c r="G1124" s="75">
        <f t="shared" ref="G1124:G1142" si="2079">D1124+40</f>
        <v>44839</v>
      </c>
      <c r="H1124" s="75">
        <f t="shared" si="2072"/>
        <v>44845</v>
      </c>
      <c r="I1124" s="75">
        <f t="shared" si="2075"/>
        <v>44841</v>
      </c>
    </row>
    <row r="1125" spans="1:9" hidden="1" x14ac:dyDescent="0.35">
      <c r="A1125" s="169">
        <v>35</v>
      </c>
      <c r="B1125" s="25" t="s">
        <v>116</v>
      </c>
      <c r="C1125" s="145">
        <f t="shared" si="2078"/>
        <v>44801</v>
      </c>
      <c r="D1125" s="75">
        <v>44808</v>
      </c>
      <c r="E1125" s="75">
        <f>E793+53</f>
        <v>44887</v>
      </c>
      <c r="F1125" s="75">
        <f t="shared" si="2070"/>
        <v>44839</v>
      </c>
      <c r="G1125" s="75">
        <f t="shared" si="2079"/>
        <v>44848</v>
      </c>
      <c r="H1125" s="75">
        <f t="shared" si="2072"/>
        <v>44854</v>
      </c>
      <c r="I1125" s="75">
        <f t="shared" si="2075"/>
        <v>44850</v>
      </c>
    </row>
    <row r="1126" spans="1:9" hidden="1" x14ac:dyDescent="0.35">
      <c r="A1126" s="159">
        <v>35</v>
      </c>
      <c r="B1126" s="28" t="s">
        <v>116</v>
      </c>
      <c r="C1126" s="184">
        <f t="shared" si="2078"/>
        <v>-7</v>
      </c>
      <c r="D1126" s="73"/>
      <c r="E1126" s="71">
        <f>E794+53</f>
        <v>44890</v>
      </c>
      <c r="F1126" s="73">
        <f t="shared" si="2070"/>
        <v>31</v>
      </c>
      <c r="G1126" s="73">
        <f t="shared" si="2079"/>
        <v>40</v>
      </c>
      <c r="H1126" s="73">
        <f t="shared" si="2072"/>
        <v>46</v>
      </c>
      <c r="I1126" s="73">
        <f t="shared" si="2075"/>
        <v>42</v>
      </c>
    </row>
    <row r="1127" spans="1:9" hidden="1" x14ac:dyDescent="0.35">
      <c r="A1127" s="169">
        <v>36</v>
      </c>
      <c r="B1127" s="25" t="s">
        <v>1166</v>
      </c>
      <c r="C1127" s="146">
        <f t="shared" si="2078"/>
        <v>44808</v>
      </c>
      <c r="D1127" s="71">
        <v>44815</v>
      </c>
      <c r="E1127" s="73">
        <f>E795+53</f>
        <v>44903</v>
      </c>
      <c r="F1127" s="71">
        <f t="shared" si="2070"/>
        <v>44846</v>
      </c>
      <c r="G1127" s="71">
        <f t="shared" si="2079"/>
        <v>44855</v>
      </c>
      <c r="H1127" s="71">
        <f t="shared" si="2072"/>
        <v>44861</v>
      </c>
      <c r="I1127" s="71">
        <f t="shared" si="2075"/>
        <v>44857</v>
      </c>
    </row>
    <row r="1128" spans="1:9" hidden="1" x14ac:dyDescent="0.35">
      <c r="A1128" s="169">
        <v>37</v>
      </c>
      <c r="B1128" s="25" t="s">
        <v>1173</v>
      </c>
      <c r="C1128" s="146">
        <f t="shared" si="2078"/>
        <v>44815</v>
      </c>
      <c r="D1128" s="71">
        <f>D1127+7</f>
        <v>44822</v>
      </c>
      <c r="E1128" s="72">
        <f>E796+53</f>
        <v>44905</v>
      </c>
      <c r="F1128" s="71">
        <f t="shared" si="2070"/>
        <v>44853</v>
      </c>
      <c r="G1128" s="71">
        <f t="shared" si="2079"/>
        <v>44862</v>
      </c>
      <c r="H1128" s="71">
        <f t="shared" si="2072"/>
        <v>44868</v>
      </c>
      <c r="I1128" s="71">
        <f t="shared" si="2075"/>
        <v>44864</v>
      </c>
    </row>
    <row r="1129" spans="1:9" hidden="1" x14ac:dyDescent="0.35">
      <c r="A1129" s="159">
        <v>38</v>
      </c>
      <c r="B1129" s="28" t="s">
        <v>1177</v>
      </c>
      <c r="C1129" s="142">
        <f t="shared" si="2078"/>
        <v>44822</v>
      </c>
      <c r="D1129" s="72">
        <v>44829</v>
      </c>
      <c r="E1129" s="72">
        <f>E797+53</f>
        <v>44911</v>
      </c>
      <c r="F1129" s="72">
        <f t="shared" si="2070"/>
        <v>44860</v>
      </c>
      <c r="G1129" s="72">
        <f t="shared" si="2079"/>
        <v>44869</v>
      </c>
      <c r="H1129" s="72">
        <f t="shared" si="2072"/>
        <v>44875</v>
      </c>
      <c r="I1129" s="72">
        <f t="shared" si="2075"/>
        <v>44871</v>
      </c>
    </row>
    <row r="1130" spans="1:9" hidden="1" x14ac:dyDescent="0.35">
      <c r="A1130" s="159">
        <v>39</v>
      </c>
      <c r="B1130" s="28" t="s">
        <v>1188</v>
      </c>
      <c r="C1130" s="142">
        <f t="shared" si="2078"/>
        <v>44829</v>
      </c>
      <c r="D1130" s="72">
        <v>44836</v>
      </c>
      <c r="E1130" s="72" t="e">
        <f>#REF!+53</f>
        <v>#REF!</v>
      </c>
      <c r="F1130" s="72">
        <f t="shared" si="2070"/>
        <v>44867</v>
      </c>
      <c r="G1130" s="72">
        <f t="shared" si="2079"/>
        <v>44876</v>
      </c>
      <c r="H1130" s="72">
        <f t="shared" si="2072"/>
        <v>44882</v>
      </c>
      <c r="I1130" s="72">
        <f t="shared" si="2075"/>
        <v>44878</v>
      </c>
    </row>
    <row r="1131" spans="1:9" hidden="1" x14ac:dyDescent="0.35">
      <c r="A1131" s="159">
        <v>40</v>
      </c>
      <c r="B1131" s="28" t="s">
        <v>1196</v>
      </c>
      <c r="C1131" s="142">
        <f t="shared" si="2078"/>
        <v>44837</v>
      </c>
      <c r="D1131" s="72">
        <v>44844</v>
      </c>
      <c r="E1131" s="72">
        <f>E799+53</f>
        <v>44917</v>
      </c>
      <c r="F1131" s="72">
        <f t="shared" si="2070"/>
        <v>44875</v>
      </c>
      <c r="G1131" s="72">
        <f t="shared" si="2079"/>
        <v>44884</v>
      </c>
      <c r="H1131" s="72">
        <f t="shared" si="2072"/>
        <v>44890</v>
      </c>
      <c r="I1131" s="72">
        <f t="shared" si="2075"/>
        <v>44886</v>
      </c>
    </row>
    <row r="1132" spans="1:9" hidden="1" x14ac:dyDescent="0.35">
      <c r="A1132" s="159">
        <v>41</v>
      </c>
      <c r="B1132" s="28" t="s">
        <v>1202</v>
      </c>
      <c r="C1132" s="142">
        <f t="shared" si="2078"/>
        <v>44843</v>
      </c>
      <c r="D1132" s="72">
        <v>44850</v>
      </c>
      <c r="E1132" s="72">
        <f>E800+53</f>
        <v>44931</v>
      </c>
      <c r="F1132" s="72">
        <f t="shared" si="2070"/>
        <v>44881</v>
      </c>
      <c r="G1132" s="72">
        <f t="shared" si="2079"/>
        <v>44890</v>
      </c>
      <c r="H1132" s="72">
        <f t="shared" si="2072"/>
        <v>44896</v>
      </c>
      <c r="I1132" s="72">
        <f t="shared" si="2075"/>
        <v>44892</v>
      </c>
    </row>
    <row r="1133" spans="1:9" hidden="1" x14ac:dyDescent="0.35">
      <c r="A1133" s="159">
        <v>42</v>
      </c>
      <c r="B1133" s="28" t="s">
        <v>1206</v>
      </c>
      <c r="C1133" s="142">
        <f t="shared" ref="C1133:C1138" si="2080">D1133-7</f>
        <v>44850</v>
      </c>
      <c r="D1133" s="72">
        <v>44857</v>
      </c>
      <c r="E1133" s="71">
        <f>E801+53</f>
        <v>44937</v>
      </c>
      <c r="F1133" s="72">
        <f t="shared" si="2070"/>
        <v>44888</v>
      </c>
      <c r="G1133" s="72">
        <f t="shared" si="2079"/>
        <v>44897</v>
      </c>
      <c r="H1133" s="72">
        <f t="shared" si="2072"/>
        <v>44903</v>
      </c>
      <c r="I1133" s="72">
        <f t="shared" si="2075"/>
        <v>44899</v>
      </c>
    </row>
    <row r="1134" spans="1:9" hidden="1" x14ac:dyDescent="0.35">
      <c r="A1134" s="169">
        <v>43</v>
      </c>
      <c r="B1134" s="25" t="s">
        <v>1216</v>
      </c>
      <c r="C1134" s="146">
        <f t="shared" si="2080"/>
        <v>44858</v>
      </c>
      <c r="D1134" s="71">
        <v>44865</v>
      </c>
      <c r="E1134" s="72">
        <f>E802+53</f>
        <v>44942</v>
      </c>
      <c r="F1134" s="71">
        <f t="shared" si="2070"/>
        <v>44896</v>
      </c>
      <c r="G1134" s="71">
        <f t="shared" si="2079"/>
        <v>44905</v>
      </c>
      <c r="H1134" s="71">
        <f t="shared" si="2072"/>
        <v>44911</v>
      </c>
      <c r="I1134" s="71">
        <f t="shared" si="2075"/>
        <v>44907</v>
      </c>
    </row>
    <row r="1135" spans="1:9" hidden="1" x14ac:dyDescent="0.35">
      <c r="A1135" s="169">
        <v>44</v>
      </c>
      <c r="B1135" s="25" t="s">
        <v>1222</v>
      </c>
      <c r="C1135" s="146">
        <f t="shared" si="2080"/>
        <v>44864</v>
      </c>
      <c r="D1135" s="71">
        <v>44871</v>
      </c>
      <c r="E1135" s="71">
        <f>E803+53</f>
        <v>44947</v>
      </c>
      <c r="F1135" s="71">
        <f t="shared" si="2070"/>
        <v>44902</v>
      </c>
      <c r="G1135" s="71">
        <f t="shared" si="2079"/>
        <v>44911</v>
      </c>
      <c r="H1135" s="71">
        <f>D1135+33</f>
        <v>44904</v>
      </c>
      <c r="I1135" s="71">
        <f t="shared" ref="I1135:I1142" si="2081">D1135+36</f>
        <v>44907</v>
      </c>
    </row>
    <row r="1136" spans="1:9" hidden="1" x14ac:dyDescent="0.35">
      <c r="A1136" s="169">
        <v>45</v>
      </c>
      <c r="B1136" s="25" t="s">
        <v>1230</v>
      </c>
      <c r="C1136" s="146">
        <f t="shared" si="2080"/>
        <v>44871</v>
      </c>
      <c r="D1136" s="71">
        <v>44878</v>
      </c>
      <c r="E1136" s="71">
        <f>E804+53</f>
        <v>44952</v>
      </c>
      <c r="F1136" s="71">
        <f t="shared" si="2070"/>
        <v>44909</v>
      </c>
      <c r="G1136" s="71">
        <f t="shared" si="2079"/>
        <v>44918</v>
      </c>
      <c r="H1136" s="71">
        <f>D1136+33</f>
        <v>44911</v>
      </c>
      <c r="I1136" s="71">
        <f t="shared" si="2081"/>
        <v>44914</v>
      </c>
    </row>
    <row r="1137" spans="1:9" hidden="1" x14ac:dyDescent="0.35">
      <c r="A1137" s="169">
        <v>46</v>
      </c>
      <c r="B1137" s="25" t="s">
        <v>1235</v>
      </c>
      <c r="C1137" s="146">
        <f t="shared" si="2080"/>
        <v>44874</v>
      </c>
      <c r="D1137" s="71">
        <v>44881</v>
      </c>
      <c r="E1137" s="71">
        <f>E805+53</f>
        <v>44959</v>
      </c>
      <c r="F1137" s="71">
        <f t="shared" si="2070"/>
        <v>44912</v>
      </c>
      <c r="G1137" s="71">
        <f t="shared" si="2079"/>
        <v>44921</v>
      </c>
      <c r="H1137" s="71">
        <f>D1137+33</f>
        <v>44914</v>
      </c>
      <c r="I1137" s="71">
        <f t="shared" si="2081"/>
        <v>44917</v>
      </c>
    </row>
    <row r="1138" spans="1:9" hidden="1" x14ac:dyDescent="0.35">
      <c r="A1138" s="168">
        <v>47</v>
      </c>
      <c r="B1138" s="191" t="s">
        <v>1242</v>
      </c>
      <c r="C1138" s="193">
        <f t="shared" si="2080"/>
        <v>44885</v>
      </c>
      <c r="D1138" s="194">
        <v>44892</v>
      </c>
      <c r="E1138" s="71"/>
      <c r="F1138" s="194">
        <f>D1138+23</f>
        <v>44915</v>
      </c>
      <c r="G1138" s="194">
        <f t="shared" si="2079"/>
        <v>44932</v>
      </c>
      <c r="H1138" s="194">
        <f>D1138+33</f>
        <v>44925</v>
      </c>
      <c r="I1138" s="194">
        <f t="shared" si="2081"/>
        <v>44928</v>
      </c>
    </row>
    <row r="1139" spans="1:9" hidden="1" x14ac:dyDescent="0.35">
      <c r="A1139" s="168">
        <v>48</v>
      </c>
      <c r="B1139" s="191" t="s">
        <v>1251</v>
      </c>
      <c r="C1139" s="193">
        <f t="shared" ref="C1139:C1145" si="2082">D1139-7</f>
        <v>44892</v>
      </c>
      <c r="D1139" s="194">
        <f t="shared" ref="D1139:D1148" si="2083">D1138+7</f>
        <v>44899</v>
      </c>
      <c r="E1139" s="167">
        <f>E807+53</f>
        <v>44973</v>
      </c>
      <c r="F1139" s="194">
        <f>D1139+23</f>
        <v>44922</v>
      </c>
      <c r="G1139" s="194">
        <f t="shared" si="2079"/>
        <v>44939</v>
      </c>
      <c r="H1139" s="194">
        <f>D1139+25</f>
        <v>44924</v>
      </c>
      <c r="I1139" s="194">
        <f t="shared" si="2081"/>
        <v>44935</v>
      </c>
    </row>
    <row r="1140" spans="1:9" hidden="1" x14ac:dyDescent="0.35">
      <c r="A1140" s="153">
        <v>49</v>
      </c>
      <c r="B1140" s="15" t="s">
        <v>1257</v>
      </c>
      <c r="C1140" s="189">
        <f t="shared" si="2082"/>
        <v>44899</v>
      </c>
      <c r="D1140" s="190">
        <f t="shared" si="2083"/>
        <v>44906</v>
      </c>
      <c r="E1140" s="155">
        <f>E808+53</f>
        <v>44980</v>
      </c>
      <c r="F1140" s="190">
        <f>D1140+23</f>
        <v>44929</v>
      </c>
      <c r="G1140" s="190">
        <f t="shared" si="2079"/>
        <v>44946</v>
      </c>
      <c r="H1140" s="190">
        <f>D1140+25</f>
        <v>44931</v>
      </c>
      <c r="I1140" s="190">
        <f t="shared" si="2081"/>
        <v>44942</v>
      </c>
    </row>
    <row r="1141" spans="1:9" hidden="1" x14ac:dyDescent="0.35">
      <c r="A1141" s="153">
        <v>50</v>
      </c>
      <c r="B1141" s="15" t="s">
        <v>1263</v>
      </c>
      <c r="C1141" s="189">
        <f t="shared" si="2082"/>
        <v>44906</v>
      </c>
      <c r="D1141" s="190">
        <f t="shared" si="2083"/>
        <v>44913</v>
      </c>
      <c r="E1141" s="155">
        <f>E809+53</f>
        <v>44987</v>
      </c>
      <c r="F1141" s="190">
        <f>D1141+23</f>
        <v>44936</v>
      </c>
      <c r="G1141" s="190">
        <f t="shared" si="2079"/>
        <v>44953</v>
      </c>
      <c r="H1141" s="190">
        <f>D1141+25</f>
        <v>44938</v>
      </c>
      <c r="I1141" s="190">
        <f t="shared" si="2081"/>
        <v>44949</v>
      </c>
    </row>
    <row r="1142" spans="1:9" hidden="1" x14ac:dyDescent="0.35">
      <c r="A1142" s="153">
        <v>51</v>
      </c>
      <c r="B1142" s="15" t="s">
        <v>1267</v>
      </c>
      <c r="C1142" s="189">
        <f t="shared" si="2082"/>
        <v>44913</v>
      </c>
      <c r="D1142" s="190">
        <f t="shared" si="2083"/>
        <v>44920</v>
      </c>
      <c r="E1142" s="155">
        <f>E810+53</f>
        <v>44994</v>
      </c>
      <c r="F1142" s="190">
        <f>D1142+23</f>
        <v>44943</v>
      </c>
      <c r="G1142" s="190">
        <f t="shared" si="2079"/>
        <v>44960</v>
      </c>
      <c r="H1142" s="190">
        <f>D1142+25</f>
        <v>44945</v>
      </c>
      <c r="I1142" s="190">
        <f t="shared" si="2081"/>
        <v>44956</v>
      </c>
    </row>
    <row r="1143" spans="1:9" hidden="1" x14ac:dyDescent="0.35">
      <c r="A1143" s="159">
        <v>52</v>
      </c>
      <c r="B1143" s="1" t="s">
        <v>1273</v>
      </c>
      <c r="C1143" s="198">
        <f t="shared" si="2082"/>
        <v>44920</v>
      </c>
      <c r="D1143" s="199">
        <f t="shared" si="2083"/>
        <v>44927</v>
      </c>
      <c r="E1143" s="160">
        <f>E811+53</f>
        <v>45002</v>
      </c>
      <c r="F1143" s="199">
        <f>D1143+31</f>
        <v>44958</v>
      </c>
      <c r="G1143" s="199">
        <f>D1143+35</f>
        <v>44962</v>
      </c>
      <c r="H1143" s="199">
        <f>D1143+39</f>
        <v>44966</v>
      </c>
      <c r="I1143" s="199">
        <f>D1143+42</f>
        <v>44969</v>
      </c>
    </row>
    <row r="1144" spans="1:9" hidden="1" x14ac:dyDescent="0.35">
      <c r="A1144" s="159">
        <v>1</v>
      </c>
      <c r="B1144" s="1" t="s">
        <v>33</v>
      </c>
      <c r="C1144" s="198"/>
      <c r="D1144" s="199"/>
      <c r="E1144" s="160">
        <f>E812+53</f>
        <v>45018</v>
      </c>
      <c r="F1144" s="199"/>
      <c r="G1144" s="199"/>
      <c r="H1144" s="199"/>
      <c r="I1144" s="199"/>
    </row>
    <row r="1145" spans="1:9" hidden="1" x14ac:dyDescent="0.35">
      <c r="A1145" s="159">
        <v>2</v>
      </c>
      <c r="B1145" s="1" t="s">
        <v>1284</v>
      </c>
      <c r="C1145" s="198">
        <f t="shared" si="2082"/>
        <v>44934</v>
      </c>
      <c r="D1145" s="199">
        <f>D1143+14</f>
        <v>44941</v>
      </c>
      <c r="E1145" s="160"/>
      <c r="F1145" s="199">
        <f t="shared" ref="F1145:F1150" si="2084">D1145+31</f>
        <v>44972</v>
      </c>
      <c r="G1145" s="199">
        <f t="shared" ref="G1145:G1150" si="2085">D1145+35</f>
        <v>44976</v>
      </c>
      <c r="H1145" s="199">
        <f>D1145+39</f>
        <v>44980</v>
      </c>
      <c r="I1145" s="199">
        <f>D1145+42</f>
        <v>44983</v>
      </c>
    </row>
    <row r="1146" spans="1:9" hidden="1" x14ac:dyDescent="0.35">
      <c r="A1146" s="159">
        <v>3</v>
      </c>
      <c r="B1146" s="1" t="s">
        <v>1291</v>
      </c>
      <c r="C1146" s="198">
        <f t="shared" ref="C1146" si="2086">D1146-7</f>
        <v>44941</v>
      </c>
      <c r="D1146" s="199">
        <f>D1145+7</f>
        <v>44948</v>
      </c>
      <c r="E1146" s="160">
        <f>E814+53</f>
        <v>45032</v>
      </c>
      <c r="F1146" s="199">
        <f t="shared" si="2084"/>
        <v>44979</v>
      </c>
      <c r="G1146" s="199">
        <f t="shared" si="2085"/>
        <v>44983</v>
      </c>
      <c r="H1146" s="199">
        <f>D1146+39</f>
        <v>44987</v>
      </c>
      <c r="I1146" s="199">
        <f>D1146+42</f>
        <v>44990</v>
      </c>
    </row>
    <row r="1147" spans="1:9" hidden="1" x14ac:dyDescent="0.35">
      <c r="A1147" s="159">
        <v>4</v>
      </c>
      <c r="B1147" s="1" t="s">
        <v>1298</v>
      </c>
      <c r="C1147" s="198">
        <f t="shared" ref="C1147" si="2087">D1147-7</f>
        <v>44948</v>
      </c>
      <c r="D1147" s="199">
        <f t="shared" si="2083"/>
        <v>44955</v>
      </c>
      <c r="E1147" s="160">
        <f>E815+53</f>
        <v>45039</v>
      </c>
      <c r="F1147" s="199">
        <f t="shared" si="2084"/>
        <v>44986</v>
      </c>
      <c r="G1147" s="199">
        <f t="shared" si="2085"/>
        <v>44990</v>
      </c>
      <c r="H1147" s="199">
        <f>D1147+39</f>
        <v>44994</v>
      </c>
      <c r="I1147" s="199">
        <f>D1147+42</f>
        <v>44997</v>
      </c>
    </row>
    <row r="1148" spans="1:9" hidden="1" x14ac:dyDescent="0.35">
      <c r="A1148" s="159">
        <v>5</v>
      </c>
      <c r="B1148" s="1" t="s">
        <v>1311</v>
      </c>
      <c r="C1148" s="198">
        <f t="shared" ref="C1148" si="2088">D1148-7</f>
        <v>44955</v>
      </c>
      <c r="D1148" s="199">
        <f t="shared" si="2083"/>
        <v>44962</v>
      </c>
      <c r="E1148" s="160"/>
      <c r="F1148" s="199">
        <f t="shared" si="2084"/>
        <v>44993</v>
      </c>
      <c r="G1148" s="199">
        <f t="shared" si="2085"/>
        <v>44997</v>
      </c>
      <c r="H1148" s="199">
        <f>D1148+43</f>
        <v>45005</v>
      </c>
      <c r="I1148" s="199">
        <f>D1148+45</f>
        <v>45007</v>
      </c>
    </row>
    <row r="1149" spans="1:9" hidden="1" x14ac:dyDescent="0.35">
      <c r="A1149" s="159">
        <v>6</v>
      </c>
      <c r="B1149" s="1" t="s">
        <v>1322</v>
      </c>
      <c r="C1149" s="198">
        <f t="shared" ref="C1149" si="2089">D1149-7</f>
        <v>44962</v>
      </c>
      <c r="D1149" s="199">
        <f>D1148+7</f>
        <v>44969</v>
      </c>
      <c r="E1149" s="160">
        <f>E817+53</f>
        <v>45053</v>
      </c>
      <c r="F1149" s="199">
        <f t="shared" si="2084"/>
        <v>45000</v>
      </c>
      <c r="G1149" s="199">
        <f t="shared" si="2085"/>
        <v>45004</v>
      </c>
      <c r="H1149" s="199">
        <f>D1149+43</f>
        <v>45012</v>
      </c>
      <c r="I1149" s="199">
        <f>D1149+45</f>
        <v>45014</v>
      </c>
    </row>
    <row r="1150" spans="1:9" hidden="1" x14ac:dyDescent="0.35">
      <c r="A1150" s="159">
        <v>7</v>
      </c>
      <c r="B1150" s="1" t="s">
        <v>1330</v>
      </c>
      <c r="C1150" s="198">
        <f t="shared" ref="C1150" si="2090">D1150-7</f>
        <v>44970</v>
      </c>
      <c r="D1150" s="199">
        <f>D1149+8</f>
        <v>44977</v>
      </c>
      <c r="E1150" s="160">
        <f>E818+53</f>
        <v>45058</v>
      </c>
      <c r="F1150" s="199">
        <f t="shared" si="2084"/>
        <v>45008</v>
      </c>
      <c r="G1150" s="199">
        <f t="shared" si="2085"/>
        <v>45012</v>
      </c>
      <c r="H1150" s="199">
        <f>D1150+43</f>
        <v>45020</v>
      </c>
      <c r="I1150" s="199">
        <f>D1150+45</f>
        <v>45022</v>
      </c>
    </row>
    <row r="1151" spans="1:9" hidden="1" x14ac:dyDescent="0.35">
      <c r="A1151" s="159">
        <v>8</v>
      </c>
      <c r="B1151" s="1" t="s">
        <v>1336</v>
      </c>
      <c r="C1151" s="198">
        <f t="shared" ref="C1151" si="2091">D1151-7</f>
        <v>44976</v>
      </c>
      <c r="D1151" s="199">
        <f>D1150+6</f>
        <v>44983</v>
      </c>
      <c r="E1151" s="160">
        <f>E819+53</f>
        <v>45060</v>
      </c>
      <c r="F1151" s="199">
        <f t="shared" ref="F1151:F1161" si="2092">D1151+39</f>
        <v>45022</v>
      </c>
      <c r="G1151" s="199">
        <f t="shared" ref="G1151:G1161" si="2093">D1151+45</f>
        <v>45028</v>
      </c>
      <c r="H1151" s="199">
        <f t="shared" ref="H1151:H1161" si="2094">D1151+50</f>
        <v>45033</v>
      </c>
      <c r="I1151" s="199">
        <f t="shared" ref="I1151:I1161" si="2095">D1151+53</f>
        <v>45036</v>
      </c>
    </row>
    <row r="1152" spans="1:9" hidden="1" x14ac:dyDescent="0.35">
      <c r="A1152" s="159">
        <v>9</v>
      </c>
      <c r="B1152" s="1" t="s">
        <v>1345</v>
      </c>
      <c r="C1152" s="198">
        <f t="shared" ref="C1152" si="2096">D1152-7</f>
        <v>44983</v>
      </c>
      <c r="D1152" s="199">
        <f t="shared" ref="D1152:D1156" si="2097">D1151+7</f>
        <v>44990</v>
      </c>
      <c r="E1152" s="160">
        <f>E820+53</f>
        <v>45068</v>
      </c>
      <c r="F1152" s="199">
        <f t="shared" si="2092"/>
        <v>45029</v>
      </c>
      <c r="G1152" s="199">
        <f t="shared" si="2093"/>
        <v>45035</v>
      </c>
      <c r="H1152" s="199">
        <f t="shared" si="2094"/>
        <v>45040</v>
      </c>
      <c r="I1152" s="199">
        <f t="shared" si="2095"/>
        <v>45043</v>
      </c>
    </row>
    <row r="1153" spans="1:9" hidden="1" x14ac:dyDescent="0.35">
      <c r="A1153" s="159">
        <v>10</v>
      </c>
      <c r="B1153" s="1" t="s">
        <v>1354</v>
      </c>
      <c r="C1153" s="198">
        <f t="shared" ref="C1153" si="2098">D1153-7</f>
        <v>44990</v>
      </c>
      <c r="D1153" s="199">
        <f t="shared" si="2097"/>
        <v>44997</v>
      </c>
      <c r="E1153" s="160">
        <f>E821+53</f>
        <v>45074</v>
      </c>
      <c r="F1153" s="199">
        <f t="shared" si="2092"/>
        <v>45036</v>
      </c>
      <c r="G1153" s="199">
        <f t="shared" si="2093"/>
        <v>45042</v>
      </c>
      <c r="H1153" s="199">
        <f t="shared" si="2094"/>
        <v>45047</v>
      </c>
      <c r="I1153" s="199">
        <f t="shared" si="2095"/>
        <v>45050</v>
      </c>
    </row>
    <row r="1154" spans="1:9" hidden="1" x14ac:dyDescent="0.35">
      <c r="A1154" s="159">
        <v>11</v>
      </c>
      <c r="B1154" s="1" t="s">
        <v>33</v>
      </c>
      <c r="C1154" s="203">
        <f t="shared" ref="C1154" si="2099">D1154-7</f>
        <v>44997</v>
      </c>
      <c r="D1154" s="204">
        <f t="shared" si="2097"/>
        <v>45004</v>
      </c>
      <c r="E1154" s="160">
        <f>E822+53</f>
        <v>45081</v>
      </c>
      <c r="F1154" s="204">
        <f t="shared" si="2092"/>
        <v>45043</v>
      </c>
      <c r="G1154" s="204">
        <f t="shared" si="2093"/>
        <v>45049</v>
      </c>
      <c r="H1154" s="204">
        <f t="shared" si="2094"/>
        <v>45054</v>
      </c>
      <c r="I1154" s="204">
        <f t="shared" si="2095"/>
        <v>45057</v>
      </c>
    </row>
    <row r="1155" spans="1:9" hidden="1" x14ac:dyDescent="0.35">
      <c r="A1155" s="159">
        <v>12</v>
      </c>
      <c r="B1155" s="1" t="s">
        <v>1362</v>
      </c>
      <c r="C1155" s="198">
        <f t="shared" ref="C1155" si="2100">D1155-7</f>
        <v>45004</v>
      </c>
      <c r="D1155" s="199">
        <f t="shared" si="2097"/>
        <v>45011</v>
      </c>
      <c r="E1155" s="160">
        <f>E823+53</f>
        <v>45088</v>
      </c>
      <c r="F1155" s="199">
        <f t="shared" si="2092"/>
        <v>45050</v>
      </c>
      <c r="G1155" s="199">
        <f t="shared" si="2093"/>
        <v>45056</v>
      </c>
      <c r="H1155" s="199">
        <f t="shared" si="2094"/>
        <v>45061</v>
      </c>
      <c r="I1155" s="199">
        <f t="shared" si="2095"/>
        <v>45064</v>
      </c>
    </row>
    <row r="1156" spans="1:9" hidden="1" x14ac:dyDescent="0.35">
      <c r="A1156" s="159">
        <v>13</v>
      </c>
      <c r="B1156" s="1" t="s">
        <v>1370</v>
      </c>
      <c r="C1156" s="198">
        <f t="shared" ref="C1156" si="2101">D1156-7</f>
        <v>45011</v>
      </c>
      <c r="D1156" s="199">
        <f t="shared" si="2097"/>
        <v>45018</v>
      </c>
      <c r="E1156" s="204">
        <f>E824+53</f>
        <v>45095</v>
      </c>
      <c r="F1156" s="199">
        <f t="shared" si="2092"/>
        <v>45057</v>
      </c>
      <c r="G1156" s="199">
        <f t="shared" si="2093"/>
        <v>45063</v>
      </c>
      <c r="H1156" s="199">
        <f t="shared" si="2094"/>
        <v>45068</v>
      </c>
      <c r="I1156" s="199">
        <f t="shared" si="2095"/>
        <v>45071</v>
      </c>
    </row>
    <row r="1157" spans="1:9" hidden="1" x14ac:dyDescent="0.35">
      <c r="A1157" s="159">
        <v>14</v>
      </c>
      <c r="B1157" s="1" t="s">
        <v>1392</v>
      </c>
      <c r="C1157" s="198">
        <f t="shared" ref="C1157" si="2102">D1157-7</f>
        <v>45020</v>
      </c>
      <c r="D1157" s="199">
        <f>D1156+9</f>
        <v>45027</v>
      </c>
      <c r="E1157" s="204">
        <f>E825+53</f>
        <v>45102</v>
      </c>
      <c r="F1157" s="199">
        <f t="shared" si="2092"/>
        <v>45066</v>
      </c>
      <c r="G1157" s="199">
        <f t="shared" si="2093"/>
        <v>45072</v>
      </c>
      <c r="H1157" s="199">
        <f t="shared" si="2094"/>
        <v>45077</v>
      </c>
      <c r="I1157" s="199">
        <f t="shared" si="2095"/>
        <v>45080</v>
      </c>
    </row>
    <row r="1158" spans="1:9" hidden="1" x14ac:dyDescent="0.35">
      <c r="A1158" s="159">
        <v>15</v>
      </c>
      <c r="B1158" s="1" t="s">
        <v>1398</v>
      </c>
      <c r="C1158" s="198">
        <f t="shared" ref="C1158" si="2103">D1158-7</f>
        <v>45026</v>
      </c>
      <c r="D1158" s="199">
        <f>D1157+6</f>
        <v>45033</v>
      </c>
      <c r="E1158" s="199">
        <f>E826+53</f>
        <v>45109</v>
      </c>
      <c r="F1158" s="199">
        <f t="shared" si="2092"/>
        <v>45072</v>
      </c>
      <c r="G1158" s="199">
        <f t="shared" si="2093"/>
        <v>45078</v>
      </c>
      <c r="H1158" s="199">
        <f t="shared" si="2094"/>
        <v>45083</v>
      </c>
      <c r="I1158" s="199">
        <f t="shared" si="2095"/>
        <v>45086</v>
      </c>
    </row>
    <row r="1159" spans="1:9" hidden="1" x14ac:dyDescent="0.35">
      <c r="A1159" s="159">
        <v>16</v>
      </c>
      <c r="B1159" s="1" t="s">
        <v>1407</v>
      </c>
      <c r="C1159" s="198">
        <f t="shared" ref="C1159" si="2104">D1159-7</f>
        <v>45033</v>
      </c>
      <c r="D1159" s="199">
        <f>D1158+7</f>
        <v>45040</v>
      </c>
      <c r="E1159" s="199">
        <f>E827+53</f>
        <v>45116</v>
      </c>
      <c r="F1159" s="199">
        <f t="shared" si="2092"/>
        <v>45079</v>
      </c>
      <c r="G1159" s="199">
        <f t="shared" si="2093"/>
        <v>45085</v>
      </c>
      <c r="H1159" s="199">
        <f t="shared" si="2094"/>
        <v>45090</v>
      </c>
      <c r="I1159" s="199">
        <f t="shared" si="2095"/>
        <v>45093</v>
      </c>
    </row>
    <row r="1160" spans="1:9" hidden="1" x14ac:dyDescent="0.35">
      <c r="A1160" s="159">
        <v>17</v>
      </c>
      <c r="B1160" s="1" t="s">
        <v>1416</v>
      </c>
      <c r="C1160" s="198">
        <f t="shared" ref="C1160" si="2105">D1160-7</f>
        <v>45037</v>
      </c>
      <c r="D1160" s="199">
        <f>D1159+4</f>
        <v>45044</v>
      </c>
      <c r="E1160" s="199">
        <f>E828+46</f>
        <v>45116</v>
      </c>
      <c r="F1160" s="199">
        <f t="shared" si="2092"/>
        <v>45083</v>
      </c>
      <c r="G1160" s="199">
        <f t="shared" si="2093"/>
        <v>45089</v>
      </c>
      <c r="H1160" s="199">
        <f t="shared" si="2094"/>
        <v>45094</v>
      </c>
      <c r="I1160" s="199">
        <f t="shared" si="2095"/>
        <v>45097</v>
      </c>
    </row>
    <row r="1161" spans="1:9" hidden="1" x14ac:dyDescent="0.35">
      <c r="A1161" s="159">
        <v>18</v>
      </c>
      <c r="B1161" s="1" t="s">
        <v>1427</v>
      </c>
      <c r="C1161" s="198">
        <f t="shared" ref="C1161" si="2106">D1161-7</f>
        <v>45044</v>
      </c>
      <c r="D1161" s="199">
        <f>D1160+7</f>
        <v>45051</v>
      </c>
      <c r="E1161" s="199">
        <f>E829+46</f>
        <v>45123</v>
      </c>
      <c r="F1161" s="199">
        <f t="shared" si="2092"/>
        <v>45090</v>
      </c>
      <c r="G1161" s="199">
        <f t="shared" si="2093"/>
        <v>45096</v>
      </c>
      <c r="H1161" s="199">
        <f t="shared" si="2094"/>
        <v>45101</v>
      </c>
      <c r="I1161" s="199">
        <f t="shared" si="2095"/>
        <v>45104</v>
      </c>
    </row>
    <row r="1162" spans="1:9" hidden="1" x14ac:dyDescent="0.35">
      <c r="A1162" s="159">
        <v>19</v>
      </c>
      <c r="B1162" s="1" t="s">
        <v>33</v>
      </c>
      <c r="C1162" s="198"/>
      <c r="D1162" s="199"/>
      <c r="E1162" s="199">
        <f>E830+46</f>
        <v>45130</v>
      </c>
      <c r="F1162" s="199"/>
      <c r="G1162" s="199"/>
      <c r="H1162" s="199"/>
      <c r="I1162" s="199"/>
    </row>
    <row r="1163" spans="1:9" hidden="1" x14ac:dyDescent="0.35">
      <c r="A1163" s="159">
        <v>20</v>
      </c>
      <c r="B1163" s="1" t="s">
        <v>1435</v>
      </c>
      <c r="C1163" s="198">
        <f t="shared" ref="C1163" si="2107">D1163-7</f>
        <v>45061</v>
      </c>
      <c r="D1163" s="199">
        <f>D1161+17</f>
        <v>45068</v>
      </c>
      <c r="E1163" s="199">
        <f>E831+46</f>
        <v>45137</v>
      </c>
      <c r="F1163" s="199">
        <f t="shared" ref="F1163:F1189" si="2108">D1163+39</f>
        <v>45107</v>
      </c>
      <c r="G1163" s="199">
        <f t="shared" ref="G1163:G1189" si="2109">D1163+45</f>
        <v>45113</v>
      </c>
      <c r="H1163" s="199">
        <f t="shared" ref="H1163:H1189" si="2110">D1163+50</f>
        <v>45118</v>
      </c>
      <c r="I1163" s="199">
        <f t="shared" ref="I1163:I1189" si="2111">D1163+53</f>
        <v>45121</v>
      </c>
    </row>
    <row r="1164" spans="1:9" hidden="1" x14ac:dyDescent="0.35">
      <c r="A1164" s="159">
        <v>22</v>
      </c>
      <c r="B1164" s="1" t="s">
        <v>1452</v>
      </c>
      <c r="C1164" s="198">
        <f t="shared" ref="C1164:C1165" si="2112">D1164-7</f>
        <v>45068</v>
      </c>
      <c r="D1164" s="199">
        <f>D1163+7</f>
        <v>45075</v>
      </c>
      <c r="E1164" s="199">
        <f>E832+46</f>
        <v>45144</v>
      </c>
      <c r="F1164" s="199">
        <f t="shared" si="2108"/>
        <v>45114</v>
      </c>
      <c r="G1164" s="199">
        <f t="shared" si="2109"/>
        <v>45120</v>
      </c>
      <c r="H1164" s="199">
        <f t="shared" si="2110"/>
        <v>45125</v>
      </c>
      <c r="I1164" s="199">
        <f t="shared" si="2111"/>
        <v>45128</v>
      </c>
    </row>
    <row r="1165" spans="1:9" hidden="1" x14ac:dyDescent="0.35">
      <c r="A1165" s="159">
        <v>23</v>
      </c>
      <c r="B1165" s="1" t="s">
        <v>1461</v>
      </c>
      <c r="C1165" s="198">
        <f t="shared" si="2112"/>
        <v>45082</v>
      </c>
      <c r="D1165" s="199">
        <f>D1164+14</f>
        <v>45089</v>
      </c>
      <c r="E1165" s="199">
        <f>E833+46</f>
        <v>45151</v>
      </c>
      <c r="F1165" s="199">
        <f t="shared" si="2108"/>
        <v>45128</v>
      </c>
      <c r="G1165" s="199">
        <f t="shared" si="2109"/>
        <v>45134</v>
      </c>
      <c r="H1165" s="199">
        <f t="shared" si="2110"/>
        <v>45139</v>
      </c>
      <c r="I1165" s="199">
        <f t="shared" si="2111"/>
        <v>45142</v>
      </c>
    </row>
    <row r="1166" spans="1:9" hidden="1" x14ac:dyDescent="0.35">
      <c r="A1166" s="159">
        <v>24</v>
      </c>
      <c r="B1166" s="1" t="s">
        <v>1469</v>
      </c>
      <c r="C1166" s="198">
        <f t="shared" ref="C1166" si="2113">D1166-7</f>
        <v>45086</v>
      </c>
      <c r="D1166" s="199">
        <f>D1165+4</f>
        <v>45093</v>
      </c>
      <c r="E1166" s="199">
        <f>E834+46</f>
        <v>45158</v>
      </c>
      <c r="F1166" s="199">
        <f t="shared" si="2108"/>
        <v>45132</v>
      </c>
      <c r="G1166" s="199">
        <f t="shared" si="2109"/>
        <v>45138</v>
      </c>
      <c r="H1166" s="199">
        <f t="shared" si="2110"/>
        <v>45143</v>
      </c>
      <c r="I1166" s="199">
        <f t="shared" si="2111"/>
        <v>45146</v>
      </c>
    </row>
    <row r="1167" spans="1:9" hidden="1" x14ac:dyDescent="0.35">
      <c r="A1167" s="159">
        <v>25</v>
      </c>
      <c r="B1167" s="1" t="s">
        <v>1486</v>
      </c>
      <c r="C1167" s="198">
        <f t="shared" ref="C1167" si="2114">D1167-7</f>
        <v>45093</v>
      </c>
      <c r="D1167" s="199">
        <f>D1166+7</f>
        <v>45100</v>
      </c>
      <c r="E1167" s="199">
        <f>E835+46</f>
        <v>45165</v>
      </c>
      <c r="F1167" s="199">
        <f t="shared" si="2108"/>
        <v>45139</v>
      </c>
      <c r="G1167" s="199">
        <f t="shared" si="2109"/>
        <v>45145</v>
      </c>
      <c r="H1167" s="199">
        <f t="shared" si="2110"/>
        <v>45150</v>
      </c>
      <c r="I1167" s="199">
        <f t="shared" si="2111"/>
        <v>45153</v>
      </c>
    </row>
    <row r="1168" spans="1:9" hidden="1" x14ac:dyDescent="0.35">
      <c r="A1168" s="159">
        <v>26</v>
      </c>
      <c r="B1168" s="1" t="s">
        <v>1494</v>
      </c>
      <c r="C1168" s="198">
        <f t="shared" ref="C1168" si="2115">D1168-7</f>
        <v>45103</v>
      </c>
      <c r="D1168" s="199">
        <f>D1167+10</f>
        <v>45110</v>
      </c>
      <c r="E1168" s="199">
        <f>E836+46</f>
        <v>45171</v>
      </c>
      <c r="F1168" s="199">
        <f t="shared" si="2108"/>
        <v>45149</v>
      </c>
      <c r="G1168" s="199">
        <f t="shared" si="2109"/>
        <v>45155</v>
      </c>
      <c r="H1168" s="199">
        <f t="shared" si="2110"/>
        <v>45160</v>
      </c>
      <c r="I1168" s="199">
        <f t="shared" si="2111"/>
        <v>45163</v>
      </c>
    </row>
    <row r="1169" spans="1:9" hidden="1" x14ac:dyDescent="0.35">
      <c r="A1169" s="159">
        <v>27</v>
      </c>
      <c r="B1169" s="1" t="s">
        <v>1501</v>
      </c>
      <c r="C1169" s="198">
        <f t="shared" ref="C1169" si="2116">D1169-7</f>
        <v>45110</v>
      </c>
      <c r="D1169" s="199">
        <f>D1168+7</f>
        <v>45117</v>
      </c>
      <c r="E1169" s="199">
        <f>E837+46</f>
        <v>45179</v>
      </c>
      <c r="F1169" s="199">
        <f t="shared" si="2108"/>
        <v>45156</v>
      </c>
      <c r="G1169" s="199">
        <f t="shared" si="2109"/>
        <v>45162</v>
      </c>
      <c r="H1169" s="199">
        <f t="shared" si="2110"/>
        <v>45167</v>
      </c>
      <c r="I1169" s="199">
        <f t="shared" si="2111"/>
        <v>45170</v>
      </c>
    </row>
    <row r="1170" spans="1:9" hidden="1" x14ac:dyDescent="0.35">
      <c r="A1170" s="159">
        <v>28</v>
      </c>
      <c r="B1170" s="1" t="s">
        <v>1512</v>
      </c>
      <c r="C1170" s="198">
        <f t="shared" ref="C1170" si="2117">D1170-7</f>
        <v>45114</v>
      </c>
      <c r="D1170" s="199">
        <f>D1169+4</f>
        <v>45121</v>
      </c>
      <c r="E1170" s="199">
        <f>E838+46</f>
        <v>45186</v>
      </c>
      <c r="F1170" s="199">
        <f t="shared" si="2108"/>
        <v>45160</v>
      </c>
      <c r="G1170" s="199">
        <f t="shared" si="2109"/>
        <v>45166</v>
      </c>
      <c r="H1170" s="199">
        <f t="shared" si="2110"/>
        <v>45171</v>
      </c>
      <c r="I1170" s="199">
        <f t="shared" si="2111"/>
        <v>45174</v>
      </c>
    </row>
    <row r="1171" spans="1:9" hidden="1" x14ac:dyDescent="0.35">
      <c r="A1171" s="159">
        <v>29</v>
      </c>
      <c r="B1171" s="1" t="s">
        <v>1530</v>
      </c>
      <c r="C1171" s="198">
        <f t="shared" ref="C1171" si="2118">D1171-7</f>
        <v>45121</v>
      </c>
      <c r="D1171" s="199">
        <f t="shared" ref="D1171:D1175" si="2119">D1170+7</f>
        <v>45128</v>
      </c>
      <c r="E1171" s="199">
        <f>E839+46</f>
        <v>45193</v>
      </c>
      <c r="F1171" s="199">
        <f t="shared" si="2108"/>
        <v>45167</v>
      </c>
      <c r="G1171" s="199">
        <f t="shared" si="2109"/>
        <v>45173</v>
      </c>
      <c r="H1171" s="199">
        <f t="shared" si="2110"/>
        <v>45178</v>
      </c>
      <c r="I1171" s="199">
        <f t="shared" si="2111"/>
        <v>45181</v>
      </c>
    </row>
    <row r="1172" spans="1:9" hidden="1" x14ac:dyDescent="0.35">
      <c r="A1172" s="159">
        <v>30</v>
      </c>
      <c r="B1172" s="1" t="s">
        <v>1542</v>
      </c>
      <c r="C1172" s="198">
        <f t="shared" ref="C1172" si="2120">D1172-7</f>
        <v>45128</v>
      </c>
      <c r="D1172" s="199">
        <f t="shared" si="2119"/>
        <v>45135</v>
      </c>
      <c r="E1172" s="199">
        <f>E840+46</f>
        <v>45200</v>
      </c>
      <c r="F1172" s="199">
        <f t="shared" si="2108"/>
        <v>45174</v>
      </c>
      <c r="G1172" s="199">
        <f t="shared" si="2109"/>
        <v>45180</v>
      </c>
      <c r="H1172" s="199">
        <f t="shared" si="2110"/>
        <v>45185</v>
      </c>
      <c r="I1172" s="199">
        <f t="shared" si="2111"/>
        <v>45188</v>
      </c>
    </row>
    <row r="1173" spans="1:9" hidden="1" x14ac:dyDescent="0.35">
      <c r="A1173" s="159">
        <v>31</v>
      </c>
      <c r="B1173" s="1" t="s">
        <v>1553</v>
      </c>
      <c r="C1173" s="198">
        <f t="shared" ref="C1173" si="2121">D1173-7</f>
        <v>45135</v>
      </c>
      <c r="D1173" s="199">
        <f t="shared" si="2119"/>
        <v>45142</v>
      </c>
      <c r="E1173" s="199">
        <f>E841+46</f>
        <v>45207</v>
      </c>
      <c r="F1173" s="199">
        <f t="shared" si="2108"/>
        <v>45181</v>
      </c>
      <c r="G1173" s="199">
        <f t="shared" si="2109"/>
        <v>45187</v>
      </c>
      <c r="H1173" s="199">
        <f t="shared" si="2110"/>
        <v>45192</v>
      </c>
      <c r="I1173" s="199">
        <f t="shared" si="2111"/>
        <v>45195</v>
      </c>
    </row>
    <row r="1174" spans="1:9" hidden="1" x14ac:dyDescent="0.35">
      <c r="A1174" s="159">
        <v>32</v>
      </c>
      <c r="B1174" s="1" t="s">
        <v>1561</v>
      </c>
      <c r="C1174" s="198">
        <f t="shared" ref="C1174" si="2122">D1174-7</f>
        <v>45141</v>
      </c>
      <c r="D1174" s="199">
        <f>D1173+6</f>
        <v>45148</v>
      </c>
      <c r="E1174" s="199">
        <f>E842+46</f>
        <v>45214</v>
      </c>
      <c r="F1174" s="199">
        <f t="shared" si="2108"/>
        <v>45187</v>
      </c>
      <c r="G1174" s="199">
        <f t="shared" si="2109"/>
        <v>45193</v>
      </c>
      <c r="H1174" s="199">
        <f t="shared" si="2110"/>
        <v>45198</v>
      </c>
      <c r="I1174" s="199">
        <f t="shared" si="2111"/>
        <v>45201</v>
      </c>
    </row>
    <row r="1175" spans="1:9" hidden="1" x14ac:dyDescent="0.35">
      <c r="A1175" s="159">
        <v>33</v>
      </c>
      <c r="B1175" s="1" t="s">
        <v>33</v>
      </c>
      <c r="C1175" s="203">
        <f t="shared" ref="C1175" si="2123">D1175-7</f>
        <v>45148</v>
      </c>
      <c r="D1175" s="204">
        <f t="shared" si="2119"/>
        <v>45155</v>
      </c>
      <c r="E1175" s="204">
        <f>E843+46</f>
        <v>45221</v>
      </c>
      <c r="F1175" s="204">
        <f t="shared" si="2108"/>
        <v>45194</v>
      </c>
      <c r="G1175" s="204">
        <f t="shared" si="2109"/>
        <v>45200</v>
      </c>
      <c r="H1175" s="204">
        <f t="shared" si="2110"/>
        <v>45205</v>
      </c>
      <c r="I1175" s="204">
        <f t="shared" si="2111"/>
        <v>45208</v>
      </c>
    </row>
    <row r="1176" spans="1:9" hidden="1" x14ac:dyDescent="0.35">
      <c r="A1176" s="159">
        <v>34</v>
      </c>
      <c r="B1176" s="1" t="s">
        <v>1572</v>
      </c>
      <c r="C1176" s="198">
        <f t="shared" ref="C1176" si="2124">D1176-7</f>
        <v>45156</v>
      </c>
      <c r="D1176" s="199">
        <f>D1175+8</f>
        <v>45163</v>
      </c>
      <c r="E1176" s="199">
        <f>E844+46</f>
        <v>45228</v>
      </c>
      <c r="F1176" s="199">
        <f t="shared" si="2108"/>
        <v>45202</v>
      </c>
      <c r="G1176" s="199">
        <f t="shared" si="2109"/>
        <v>45208</v>
      </c>
      <c r="H1176" s="199">
        <f t="shared" si="2110"/>
        <v>45213</v>
      </c>
      <c r="I1176" s="199">
        <f t="shared" si="2111"/>
        <v>45216</v>
      </c>
    </row>
    <row r="1177" spans="1:9" hidden="1" x14ac:dyDescent="0.35">
      <c r="A1177" s="159">
        <v>35</v>
      </c>
      <c r="B1177" s="1" t="s">
        <v>1586</v>
      </c>
      <c r="C1177" s="198">
        <f t="shared" ref="C1177" si="2125">D1177-7</f>
        <v>45167</v>
      </c>
      <c r="D1177" s="199">
        <f>D1176+11</f>
        <v>45174</v>
      </c>
      <c r="E1177" s="199">
        <f>E845+46</f>
        <v>45235</v>
      </c>
      <c r="F1177" s="199">
        <f t="shared" si="2108"/>
        <v>45213</v>
      </c>
      <c r="G1177" s="199">
        <f t="shared" si="2109"/>
        <v>45219</v>
      </c>
      <c r="H1177" s="199">
        <f t="shared" si="2110"/>
        <v>45224</v>
      </c>
      <c r="I1177" s="199">
        <f t="shared" si="2111"/>
        <v>45227</v>
      </c>
    </row>
    <row r="1178" spans="1:9" hidden="1" x14ac:dyDescent="0.35">
      <c r="A1178" s="159">
        <v>36</v>
      </c>
      <c r="B1178" s="1" t="s">
        <v>1596</v>
      </c>
      <c r="C1178" s="198">
        <f t="shared" ref="C1178" si="2126">D1178-7</f>
        <v>45170</v>
      </c>
      <c r="D1178" s="199">
        <f>D1177+3</f>
        <v>45177</v>
      </c>
      <c r="E1178" s="199">
        <f>E846+46</f>
        <v>45242</v>
      </c>
      <c r="F1178" s="199">
        <f t="shared" si="2108"/>
        <v>45216</v>
      </c>
      <c r="G1178" s="199">
        <f t="shared" si="2109"/>
        <v>45222</v>
      </c>
      <c r="H1178" s="199">
        <f t="shared" si="2110"/>
        <v>45227</v>
      </c>
      <c r="I1178" s="199">
        <f t="shared" si="2111"/>
        <v>45230</v>
      </c>
    </row>
    <row r="1179" spans="1:9" hidden="1" x14ac:dyDescent="0.35">
      <c r="A1179" s="159">
        <v>37</v>
      </c>
      <c r="B1179" s="1" t="s">
        <v>1604</v>
      </c>
      <c r="C1179" s="198">
        <f t="shared" ref="C1179" si="2127">D1179-7</f>
        <v>45180</v>
      </c>
      <c r="D1179" s="199">
        <f>D1178+10</f>
        <v>45187</v>
      </c>
      <c r="E1179" s="199">
        <f>E847+46</f>
        <v>45249</v>
      </c>
      <c r="F1179" s="199">
        <f t="shared" si="2108"/>
        <v>45226</v>
      </c>
      <c r="G1179" s="199">
        <f t="shared" si="2109"/>
        <v>45232</v>
      </c>
      <c r="H1179" s="199">
        <f t="shared" si="2110"/>
        <v>45237</v>
      </c>
      <c r="I1179" s="199">
        <f t="shared" si="2111"/>
        <v>45240</v>
      </c>
    </row>
    <row r="1180" spans="1:9" hidden="1" x14ac:dyDescent="0.35">
      <c r="A1180" s="159">
        <v>38</v>
      </c>
      <c r="B1180" s="1" t="s">
        <v>1618</v>
      </c>
      <c r="C1180" s="198">
        <f t="shared" ref="C1180" si="2128">D1180-7</f>
        <v>45187</v>
      </c>
      <c r="D1180" s="199">
        <f>D1179+7</f>
        <v>45194</v>
      </c>
      <c r="E1180" s="199">
        <f>E848+46</f>
        <v>45256</v>
      </c>
      <c r="F1180" s="199">
        <f t="shared" si="2108"/>
        <v>45233</v>
      </c>
      <c r="G1180" s="199">
        <f t="shared" si="2109"/>
        <v>45239</v>
      </c>
      <c r="H1180" s="199">
        <f t="shared" si="2110"/>
        <v>45244</v>
      </c>
      <c r="I1180" s="199">
        <f t="shared" si="2111"/>
        <v>45247</v>
      </c>
    </row>
    <row r="1181" spans="1:9" hidden="1" x14ac:dyDescent="0.35">
      <c r="A1181" s="159">
        <v>39</v>
      </c>
      <c r="B1181" s="1" t="s">
        <v>1629</v>
      </c>
      <c r="C1181" s="198">
        <f t="shared" ref="C1181" si="2129">D1181-7</f>
        <v>45194</v>
      </c>
      <c r="D1181" s="199">
        <f>D1180+7</f>
        <v>45201</v>
      </c>
      <c r="E1181" s="199">
        <f>E849+46</f>
        <v>45263</v>
      </c>
      <c r="F1181" s="199">
        <f t="shared" si="2108"/>
        <v>45240</v>
      </c>
      <c r="G1181" s="199">
        <f t="shared" si="2109"/>
        <v>45246</v>
      </c>
      <c r="H1181" s="199">
        <f t="shared" si="2110"/>
        <v>45251</v>
      </c>
      <c r="I1181" s="199">
        <f t="shared" si="2111"/>
        <v>45254</v>
      </c>
    </row>
    <row r="1182" spans="1:9" hidden="1" x14ac:dyDescent="0.35">
      <c r="A1182" s="159">
        <v>40</v>
      </c>
      <c r="B1182" s="1" t="s">
        <v>33</v>
      </c>
      <c r="C1182" s="203">
        <f t="shared" ref="C1182" si="2130">D1182-7</f>
        <v>45201</v>
      </c>
      <c r="D1182" s="204">
        <f>D1181+7</f>
        <v>45208</v>
      </c>
      <c r="E1182" s="199">
        <f>E850+46</f>
        <v>45270</v>
      </c>
      <c r="F1182" s="204">
        <f t="shared" si="2108"/>
        <v>45247</v>
      </c>
      <c r="G1182" s="204">
        <f t="shared" si="2109"/>
        <v>45253</v>
      </c>
      <c r="H1182" s="204">
        <f t="shared" si="2110"/>
        <v>45258</v>
      </c>
      <c r="I1182" s="204">
        <f t="shared" si="2111"/>
        <v>45261</v>
      </c>
    </row>
    <row r="1183" spans="1:9" hidden="1" x14ac:dyDescent="0.35">
      <c r="A1183" s="159">
        <v>41</v>
      </c>
      <c r="B1183" s="1" t="s">
        <v>1648</v>
      </c>
      <c r="C1183" s="198">
        <f t="shared" ref="C1183" si="2131">D1183-7</f>
        <v>45205</v>
      </c>
      <c r="D1183" s="199">
        <f>D1182+4</f>
        <v>45212</v>
      </c>
      <c r="E1183" s="199">
        <f>E851+46</f>
        <v>45277</v>
      </c>
      <c r="F1183" s="199">
        <f t="shared" si="2108"/>
        <v>45251</v>
      </c>
      <c r="G1183" s="199">
        <f t="shared" si="2109"/>
        <v>45257</v>
      </c>
      <c r="H1183" s="199">
        <f t="shared" si="2110"/>
        <v>45262</v>
      </c>
      <c r="I1183" s="199">
        <f t="shared" si="2111"/>
        <v>45265</v>
      </c>
    </row>
    <row r="1184" spans="1:9" hidden="1" x14ac:dyDescent="0.35">
      <c r="A1184" s="159">
        <v>42</v>
      </c>
      <c r="B1184" s="1" t="s">
        <v>1657</v>
      </c>
      <c r="C1184" s="198">
        <f t="shared" ref="C1184" si="2132">D1184-7</f>
        <v>45212</v>
      </c>
      <c r="D1184" s="199">
        <f>D1183+7</f>
        <v>45219</v>
      </c>
      <c r="E1184" s="199">
        <f>E852+46</f>
        <v>45284</v>
      </c>
      <c r="F1184" s="199">
        <f t="shared" si="2108"/>
        <v>45258</v>
      </c>
      <c r="G1184" s="199">
        <f t="shared" si="2109"/>
        <v>45264</v>
      </c>
      <c r="H1184" s="199">
        <f t="shared" si="2110"/>
        <v>45269</v>
      </c>
      <c r="I1184" s="199">
        <f t="shared" si="2111"/>
        <v>45272</v>
      </c>
    </row>
    <row r="1185" spans="1:9" hidden="1" x14ac:dyDescent="0.35">
      <c r="A1185" s="159">
        <v>43</v>
      </c>
      <c r="B1185" s="1" t="s">
        <v>1667</v>
      </c>
      <c r="C1185" s="198">
        <f t="shared" ref="C1185" si="2133">D1185-7</f>
        <v>45219</v>
      </c>
      <c r="D1185" s="199">
        <f>D1184+7</f>
        <v>45226</v>
      </c>
      <c r="E1185" s="199">
        <f>E853+46</f>
        <v>45291</v>
      </c>
      <c r="F1185" s="199">
        <f t="shared" si="2108"/>
        <v>45265</v>
      </c>
      <c r="G1185" s="199">
        <f t="shared" si="2109"/>
        <v>45271</v>
      </c>
      <c r="H1185" s="199">
        <f t="shared" si="2110"/>
        <v>45276</v>
      </c>
      <c r="I1185" s="199">
        <f t="shared" si="2111"/>
        <v>45279</v>
      </c>
    </row>
    <row r="1186" spans="1:9" hidden="1" x14ac:dyDescent="0.35">
      <c r="A1186" s="159">
        <v>44</v>
      </c>
      <c r="B1186" s="1" t="s">
        <v>1676</v>
      </c>
      <c r="C1186" s="198">
        <f t="shared" ref="C1186" si="2134">D1186-7</f>
        <v>45226</v>
      </c>
      <c r="D1186" s="199">
        <f>D1185+7</f>
        <v>45233</v>
      </c>
      <c r="E1186" s="199">
        <f>E854+46</f>
        <v>45298</v>
      </c>
      <c r="F1186" s="199">
        <f t="shared" si="2108"/>
        <v>45272</v>
      </c>
      <c r="G1186" s="199">
        <f t="shared" si="2109"/>
        <v>45278</v>
      </c>
      <c r="H1186" s="199">
        <f t="shared" si="2110"/>
        <v>45283</v>
      </c>
      <c r="I1186" s="199">
        <f t="shared" si="2111"/>
        <v>45286</v>
      </c>
    </row>
    <row r="1187" spans="1:9" hidden="1" x14ac:dyDescent="0.35">
      <c r="A1187" s="159">
        <v>45</v>
      </c>
      <c r="B1187" s="1" t="s">
        <v>1684</v>
      </c>
      <c r="C1187" s="198">
        <f t="shared" ref="C1187" si="2135">D1187-7</f>
        <v>45236</v>
      </c>
      <c r="D1187" s="199">
        <f>D1186+10</f>
        <v>45243</v>
      </c>
      <c r="E1187" s="199">
        <f>E855+46</f>
        <v>45305</v>
      </c>
      <c r="F1187" s="199">
        <f t="shared" si="2108"/>
        <v>45282</v>
      </c>
      <c r="G1187" s="199">
        <f t="shared" si="2109"/>
        <v>45288</v>
      </c>
      <c r="H1187" s="199">
        <f t="shared" si="2110"/>
        <v>45293</v>
      </c>
      <c r="I1187" s="199">
        <f t="shared" si="2111"/>
        <v>45296</v>
      </c>
    </row>
    <row r="1188" spans="1:9" hidden="1" x14ac:dyDescent="0.35">
      <c r="A1188" s="159">
        <v>46</v>
      </c>
      <c r="B1188" s="1" t="s">
        <v>33</v>
      </c>
      <c r="C1188" s="203">
        <f t="shared" ref="C1188" si="2136">D1188-7</f>
        <v>45243</v>
      </c>
      <c r="D1188" s="204">
        <f>D1187+7</f>
        <v>45250</v>
      </c>
      <c r="E1188" s="199">
        <f>E856+46</f>
        <v>45312</v>
      </c>
      <c r="F1188" s="204">
        <f t="shared" si="2108"/>
        <v>45289</v>
      </c>
      <c r="G1188" s="204">
        <f t="shared" si="2109"/>
        <v>45295</v>
      </c>
      <c r="H1188" s="204">
        <f t="shared" si="2110"/>
        <v>45300</v>
      </c>
      <c r="I1188" s="204">
        <f t="shared" si="2111"/>
        <v>45303</v>
      </c>
    </row>
    <row r="1189" spans="1:9" hidden="1" x14ac:dyDescent="0.35">
      <c r="A1189" s="159">
        <v>47</v>
      </c>
      <c r="B1189" s="1" t="s">
        <v>1710</v>
      </c>
      <c r="C1189" s="198">
        <f t="shared" ref="C1189:C1190" si="2137">D1189-7</f>
        <v>45247</v>
      </c>
      <c r="D1189" s="199">
        <f>D1188+4</f>
        <v>45254</v>
      </c>
      <c r="E1189" s="199">
        <f>E857+46</f>
        <v>45319</v>
      </c>
      <c r="F1189" s="199">
        <f t="shared" si="2108"/>
        <v>45293</v>
      </c>
      <c r="G1189" s="199">
        <f t="shared" si="2109"/>
        <v>45299</v>
      </c>
      <c r="H1189" s="199">
        <f t="shared" si="2110"/>
        <v>45304</v>
      </c>
      <c r="I1189" s="199">
        <f t="shared" si="2111"/>
        <v>45307</v>
      </c>
    </row>
    <row r="1190" spans="1:9" hidden="1" x14ac:dyDescent="0.35">
      <c r="A1190" s="153">
        <v>48</v>
      </c>
      <c r="B1190" s="15" t="s">
        <v>1711</v>
      </c>
      <c r="C1190" s="198">
        <f t="shared" si="2137"/>
        <v>45258</v>
      </c>
      <c r="D1190" s="199">
        <f>D1189+11</f>
        <v>45265</v>
      </c>
      <c r="E1190" s="204">
        <f>E858+46</f>
        <v>45326</v>
      </c>
      <c r="F1190" s="190">
        <f t="shared" ref="F1190:F1195" si="2138">D1190+23</f>
        <v>45288</v>
      </c>
      <c r="G1190" s="199">
        <f t="shared" ref="G1190:G1202" si="2139">D1190+41</f>
        <v>45306</v>
      </c>
      <c r="H1190" s="199">
        <f t="shared" ref="H1190:H1202" si="2140">D1190+46</f>
        <v>45311</v>
      </c>
      <c r="I1190" s="190">
        <f t="shared" ref="I1190:I1195" si="2141">D1190+29</f>
        <v>45294</v>
      </c>
    </row>
    <row r="1191" spans="1:9" hidden="1" x14ac:dyDescent="0.35">
      <c r="A1191" s="153">
        <v>49</v>
      </c>
      <c r="B1191" s="15" t="s">
        <v>1737</v>
      </c>
      <c r="C1191" s="198">
        <f t="shared" ref="C1191" si="2142">D1191-7</f>
        <v>45264</v>
      </c>
      <c r="D1191" s="199">
        <f>D1190+6</f>
        <v>45271</v>
      </c>
      <c r="E1191" s="199">
        <f>E859+47</f>
        <v>45325</v>
      </c>
      <c r="F1191" s="213">
        <f t="shared" si="2138"/>
        <v>45294</v>
      </c>
      <c r="G1191" s="199">
        <f t="shared" si="2139"/>
        <v>45312</v>
      </c>
      <c r="H1191" s="214">
        <f t="shared" si="2140"/>
        <v>45317</v>
      </c>
      <c r="I1191" s="190">
        <f t="shared" si="2141"/>
        <v>45300</v>
      </c>
    </row>
    <row r="1192" spans="1:9" hidden="1" x14ac:dyDescent="0.35">
      <c r="A1192" s="153">
        <v>50</v>
      </c>
      <c r="B1192" s="15" t="s">
        <v>1738</v>
      </c>
      <c r="C1192" s="198">
        <f t="shared" ref="C1192" si="2143">D1192-7</f>
        <v>45271</v>
      </c>
      <c r="D1192" s="199">
        <f t="shared" ref="D1192:D1199" si="2144">D1191+7</f>
        <v>45278</v>
      </c>
      <c r="E1192" s="199">
        <f>E860+47</f>
        <v>45332</v>
      </c>
      <c r="F1192" s="213">
        <f t="shared" si="2138"/>
        <v>45301</v>
      </c>
      <c r="G1192" s="199">
        <f t="shared" si="2139"/>
        <v>45319</v>
      </c>
      <c r="H1192" s="214">
        <f t="shared" si="2140"/>
        <v>45324</v>
      </c>
      <c r="I1192" s="190">
        <f t="shared" si="2141"/>
        <v>45307</v>
      </c>
    </row>
    <row r="1193" spans="1:9" hidden="1" x14ac:dyDescent="0.35">
      <c r="A1193" s="153">
        <v>51</v>
      </c>
      <c r="B1193" s="15" t="s">
        <v>1745</v>
      </c>
      <c r="C1193" s="216">
        <f t="shared" ref="C1193" si="2145">D1193-7</f>
        <v>45278</v>
      </c>
      <c r="D1193" s="199">
        <f t="shared" si="2144"/>
        <v>45285</v>
      </c>
      <c r="E1193" s="199">
        <f>E861+47</f>
        <v>45339</v>
      </c>
      <c r="F1193" s="190">
        <f t="shared" si="2138"/>
        <v>45308</v>
      </c>
      <c r="G1193" s="199">
        <f t="shared" si="2139"/>
        <v>45326</v>
      </c>
      <c r="H1193" s="199">
        <f t="shared" si="2140"/>
        <v>45331</v>
      </c>
      <c r="I1193" s="190">
        <f t="shared" si="2141"/>
        <v>45314</v>
      </c>
    </row>
    <row r="1194" spans="1:9" hidden="1" x14ac:dyDescent="0.35">
      <c r="A1194" s="153">
        <v>52</v>
      </c>
      <c r="B1194" s="15" t="s">
        <v>1757</v>
      </c>
      <c r="C1194" s="216">
        <f t="shared" ref="C1194" si="2146">D1194-7</f>
        <v>45285</v>
      </c>
      <c r="D1194" s="199">
        <f t="shared" si="2144"/>
        <v>45292</v>
      </c>
      <c r="E1194" s="199">
        <f>E862+47</f>
        <v>45346</v>
      </c>
      <c r="F1194" s="190">
        <f t="shared" si="2138"/>
        <v>45315</v>
      </c>
      <c r="G1194" s="199">
        <f t="shared" si="2139"/>
        <v>45333</v>
      </c>
      <c r="H1194" s="199">
        <f t="shared" si="2140"/>
        <v>45338</v>
      </c>
      <c r="I1194" s="190">
        <f t="shared" si="2141"/>
        <v>45321</v>
      </c>
    </row>
    <row r="1195" spans="1:9" hidden="1" x14ac:dyDescent="0.35">
      <c r="A1195" s="159">
        <v>1</v>
      </c>
      <c r="B1195" s="1" t="s">
        <v>1769</v>
      </c>
      <c r="C1195" s="216">
        <f t="shared" ref="C1195" si="2147">D1195-7</f>
        <v>45292</v>
      </c>
      <c r="D1195" s="199">
        <f t="shared" si="2144"/>
        <v>45299</v>
      </c>
      <c r="E1195" s="199">
        <f>E863+47</f>
        <v>45353</v>
      </c>
      <c r="F1195" s="199">
        <f t="shared" si="2138"/>
        <v>45322</v>
      </c>
      <c r="G1195" s="199">
        <f t="shared" si="2139"/>
        <v>45340</v>
      </c>
      <c r="H1195" s="199">
        <f t="shared" si="2140"/>
        <v>45345</v>
      </c>
      <c r="I1195" s="199">
        <f t="shared" si="2141"/>
        <v>45328</v>
      </c>
    </row>
    <row r="1196" spans="1:9" hidden="1" x14ac:dyDescent="0.35">
      <c r="A1196" s="159">
        <v>2</v>
      </c>
      <c r="B1196" s="1" t="s">
        <v>1829</v>
      </c>
      <c r="C1196" s="216">
        <f t="shared" ref="C1196" si="2148">D1196-7</f>
        <v>45299</v>
      </c>
      <c r="D1196" s="199">
        <f t="shared" si="2144"/>
        <v>45306</v>
      </c>
      <c r="E1196" s="199">
        <f t="shared" ref="E1196:E1202" si="2149">D1196+32</f>
        <v>45338</v>
      </c>
      <c r="F1196" s="199">
        <f t="shared" ref="F1196:F1202" si="2150">D1196+37</f>
        <v>45343</v>
      </c>
      <c r="G1196" s="199">
        <f t="shared" si="2139"/>
        <v>45347</v>
      </c>
      <c r="H1196" s="199">
        <f t="shared" si="2140"/>
        <v>45352</v>
      </c>
      <c r="I1196" s="199">
        <f t="shared" ref="I1196:I1202" si="2151">D1196+49</f>
        <v>45355</v>
      </c>
    </row>
    <row r="1197" spans="1:9" hidden="1" x14ac:dyDescent="0.35">
      <c r="A1197" s="159">
        <v>3</v>
      </c>
      <c r="B1197" s="1" t="s">
        <v>33</v>
      </c>
      <c r="C1197" s="221">
        <f t="shared" ref="C1197" si="2152">D1197-7</f>
        <v>45306</v>
      </c>
      <c r="D1197" s="204">
        <f t="shared" si="2144"/>
        <v>45313</v>
      </c>
      <c r="E1197" s="204">
        <f t="shared" si="2149"/>
        <v>45345</v>
      </c>
      <c r="F1197" s="204">
        <f t="shared" si="2150"/>
        <v>45350</v>
      </c>
      <c r="G1197" s="204">
        <f t="shared" si="2139"/>
        <v>45354</v>
      </c>
      <c r="H1197" s="204">
        <f t="shared" si="2140"/>
        <v>45359</v>
      </c>
      <c r="I1197" s="204">
        <f t="shared" si="2151"/>
        <v>45362</v>
      </c>
    </row>
    <row r="1198" spans="1:9" hidden="1" x14ac:dyDescent="0.35">
      <c r="A1198" s="159">
        <v>4</v>
      </c>
      <c r="B1198" s="1" t="s">
        <v>1802</v>
      </c>
      <c r="C1198" s="216">
        <f t="shared" ref="C1198" si="2153">D1198-7</f>
        <v>45307</v>
      </c>
      <c r="D1198" s="199">
        <f>D1197+1</f>
        <v>45314</v>
      </c>
      <c r="E1198" s="199">
        <f t="shared" si="2149"/>
        <v>45346</v>
      </c>
      <c r="F1198" s="199">
        <f t="shared" si="2150"/>
        <v>45351</v>
      </c>
      <c r="G1198" s="199">
        <f t="shared" si="2139"/>
        <v>45355</v>
      </c>
      <c r="H1198" s="199">
        <f t="shared" si="2140"/>
        <v>45360</v>
      </c>
      <c r="I1198" s="199">
        <f t="shared" si="2151"/>
        <v>45363</v>
      </c>
    </row>
    <row r="1199" spans="1:9" hidden="1" x14ac:dyDescent="0.35">
      <c r="A1199" s="159">
        <v>5</v>
      </c>
      <c r="B1199" s="1" t="s">
        <v>1824</v>
      </c>
      <c r="C1199" s="216">
        <f t="shared" ref="C1199" si="2154">D1199-7</f>
        <v>45314</v>
      </c>
      <c r="D1199" s="199">
        <f t="shared" si="2144"/>
        <v>45321</v>
      </c>
      <c r="E1199" s="199">
        <f t="shared" si="2149"/>
        <v>45353</v>
      </c>
      <c r="F1199" s="199">
        <f t="shared" si="2150"/>
        <v>45358</v>
      </c>
      <c r="G1199" s="199">
        <f t="shared" si="2139"/>
        <v>45362</v>
      </c>
      <c r="H1199" s="199">
        <f t="shared" si="2140"/>
        <v>45367</v>
      </c>
      <c r="I1199" s="199">
        <f t="shared" si="2151"/>
        <v>45370</v>
      </c>
    </row>
    <row r="1200" spans="1:9" hidden="1" x14ac:dyDescent="0.35">
      <c r="A1200" s="159">
        <v>6</v>
      </c>
      <c r="B1200" s="1" t="s">
        <v>1825</v>
      </c>
      <c r="C1200" s="216">
        <f t="shared" ref="C1200" si="2155">D1200-7</f>
        <v>45323</v>
      </c>
      <c r="D1200" s="199">
        <f>D1199+9</f>
        <v>45330</v>
      </c>
      <c r="E1200" s="199">
        <f t="shared" si="2149"/>
        <v>45362</v>
      </c>
      <c r="F1200" s="199">
        <f t="shared" si="2150"/>
        <v>45367</v>
      </c>
      <c r="G1200" s="199">
        <f t="shared" si="2139"/>
        <v>45371</v>
      </c>
      <c r="H1200" s="199">
        <f t="shared" si="2140"/>
        <v>45376</v>
      </c>
      <c r="I1200" s="199">
        <f t="shared" si="2151"/>
        <v>45379</v>
      </c>
    </row>
    <row r="1201" spans="1:9" hidden="1" x14ac:dyDescent="0.35">
      <c r="A1201" s="159">
        <v>7</v>
      </c>
      <c r="B1201" s="1" t="s">
        <v>1873</v>
      </c>
      <c r="C1201" s="216">
        <f t="shared" ref="C1201" si="2156">D1201-7</f>
        <v>45334</v>
      </c>
      <c r="D1201" s="199">
        <f>D1200+11</f>
        <v>45341</v>
      </c>
      <c r="E1201" s="199">
        <f t="shared" si="2149"/>
        <v>45373</v>
      </c>
      <c r="F1201" s="199">
        <f t="shared" si="2150"/>
        <v>45378</v>
      </c>
      <c r="G1201" s="199">
        <f t="shared" si="2139"/>
        <v>45382</v>
      </c>
      <c r="H1201" s="199">
        <f t="shared" si="2140"/>
        <v>45387</v>
      </c>
      <c r="I1201" s="199">
        <f t="shared" si="2151"/>
        <v>45390</v>
      </c>
    </row>
    <row r="1202" spans="1:9" hidden="1" x14ac:dyDescent="0.35">
      <c r="A1202" s="159">
        <v>8</v>
      </c>
      <c r="B1202" s="1" t="s">
        <v>1882</v>
      </c>
      <c r="C1202" s="216">
        <f t="shared" ref="C1202" si="2157">D1202-7</f>
        <v>45341</v>
      </c>
      <c r="D1202" s="199">
        <f t="shared" ref="D1202:D1216" si="2158">D1201+7</f>
        <v>45348</v>
      </c>
      <c r="E1202" s="199">
        <f t="shared" si="2149"/>
        <v>45380</v>
      </c>
      <c r="F1202" s="199">
        <f t="shared" si="2150"/>
        <v>45385</v>
      </c>
      <c r="G1202" s="199">
        <f t="shared" si="2139"/>
        <v>45389</v>
      </c>
      <c r="H1202" s="199">
        <f t="shared" si="2140"/>
        <v>45394</v>
      </c>
      <c r="I1202" s="199">
        <f t="shared" si="2151"/>
        <v>45397</v>
      </c>
    </row>
    <row r="1203" spans="1:9" hidden="1" x14ac:dyDescent="0.35">
      <c r="A1203" s="159">
        <v>9</v>
      </c>
      <c r="B1203" s="1" t="s">
        <v>1908</v>
      </c>
      <c r="C1203" s="216">
        <f t="shared" ref="C1203" si="2159">D1203-7</f>
        <v>45348</v>
      </c>
      <c r="D1203" s="199">
        <f t="shared" si="2158"/>
        <v>45355</v>
      </c>
      <c r="E1203" s="199">
        <f t="shared" ref="E1203" si="2160">D1203+32</f>
        <v>45387</v>
      </c>
      <c r="F1203" s="199">
        <f t="shared" ref="F1203" si="2161">D1203+37</f>
        <v>45392</v>
      </c>
      <c r="G1203" s="199">
        <f t="shared" ref="G1203" si="2162">D1203+41</f>
        <v>45396</v>
      </c>
      <c r="H1203" s="199">
        <f t="shared" ref="H1203" si="2163">D1203+46</f>
        <v>45401</v>
      </c>
      <c r="I1203" s="199">
        <f t="shared" ref="I1203" si="2164">D1203+49</f>
        <v>45404</v>
      </c>
    </row>
    <row r="1204" spans="1:9" hidden="1" x14ac:dyDescent="0.35">
      <c r="A1204" s="159">
        <v>10</v>
      </c>
      <c r="B1204" s="1" t="s">
        <v>1916</v>
      </c>
      <c r="C1204" s="216">
        <f t="shared" ref="C1204" si="2165">D1204-7</f>
        <v>45355</v>
      </c>
      <c r="D1204" s="199">
        <f t="shared" si="2158"/>
        <v>45362</v>
      </c>
      <c r="E1204" s="199">
        <f t="shared" ref="E1204" si="2166">D1204+32</f>
        <v>45394</v>
      </c>
      <c r="F1204" s="199">
        <f t="shared" ref="F1204" si="2167">D1204+37</f>
        <v>45399</v>
      </c>
      <c r="G1204" s="199">
        <f t="shared" ref="G1204" si="2168">D1204+41</f>
        <v>45403</v>
      </c>
      <c r="H1204" s="199">
        <f t="shared" ref="H1204" si="2169">D1204+46</f>
        <v>45408</v>
      </c>
      <c r="I1204" s="199">
        <f t="shared" ref="I1204" si="2170">D1204+49</f>
        <v>45411</v>
      </c>
    </row>
    <row r="1205" spans="1:9" hidden="1" x14ac:dyDescent="0.35">
      <c r="A1205" s="159">
        <v>11</v>
      </c>
      <c r="B1205" s="1" t="s">
        <v>1953</v>
      </c>
      <c r="C1205" s="216">
        <f t="shared" ref="C1205" si="2171">D1205-7</f>
        <v>45359</v>
      </c>
      <c r="D1205" s="199">
        <f>D1204+4</f>
        <v>45366</v>
      </c>
      <c r="E1205" s="199">
        <f t="shared" ref="E1205" si="2172">D1205+32</f>
        <v>45398</v>
      </c>
      <c r="F1205" s="199">
        <f t="shared" ref="F1205" si="2173">D1205+37</f>
        <v>45403</v>
      </c>
      <c r="G1205" s="199">
        <f t="shared" ref="G1205" si="2174">D1205+41</f>
        <v>45407</v>
      </c>
      <c r="H1205" s="199">
        <f t="shared" ref="H1205" si="2175">D1205+46</f>
        <v>45412</v>
      </c>
      <c r="I1205" s="199">
        <f t="shared" ref="I1205" si="2176">D1205+49</f>
        <v>45415</v>
      </c>
    </row>
    <row r="1206" spans="1:9" hidden="1" x14ac:dyDescent="0.35">
      <c r="A1206" s="159">
        <v>12</v>
      </c>
      <c r="B1206" s="1" t="s">
        <v>1941</v>
      </c>
      <c r="C1206" s="216">
        <f t="shared" ref="C1206" si="2177">D1206-7</f>
        <v>45366</v>
      </c>
      <c r="D1206" s="199">
        <f t="shared" si="2158"/>
        <v>45373</v>
      </c>
      <c r="E1206" s="199">
        <f t="shared" ref="E1206" si="2178">D1206+32</f>
        <v>45405</v>
      </c>
      <c r="F1206" s="199">
        <f t="shared" ref="F1206" si="2179">D1206+37</f>
        <v>45410</v>
      </c>
      <c r="G1206" s="199">
        <f t="shared" ref="G1206" si="2180">D1206+41</f>
        <v>45414</v>
      </c>
      <c r="H1206" s="199">
        <f t="shared" ref="H1206" si="2181">D1206+46</f>
        <v>45419</v>
      </c>
      <c r="I1206" s="199">
        <f t="shared" ref="I1206" si="2182">D1206+49</f>
        <v>45422</v>
      </c>
    </row>
    <row r="1207" spans="1:9" hidden="1" x14ac:dyDescent="0.35">
      <c r="A1207" s="159">
        <v>13</v>
      </c>
      <c r="B1207" s="1" t="s">
        <v>1942</v>
      </c>
      <c r="C1207" s="216">
        <f t="shared" ref="C1207" si="2183">D1207-7</f>
        <v>45376</v>
      </c>
      <c r="D1207" s="199">
        <f>D1206+10</f>
        <v>45383</v>
      </c>
      <c r="E1207" s="199">
        <f t="shared" ref="E1207" si="2184">D1207+32</f>
        <v>45415</v>
      </c>
      <c r="F1207" s="199">
        <f t="shared" ref="F1207" si="2185">D1207+37</f>
        <v>45420</v>
      </c>
      <c r="G1207" s="199">
        <f t="shared" ref="G1207" si="2186">D1207+41</f>
        <v>45424</v>
      </c>
      <c r="H1207" s="199">
        <f t="shared" ref="H1207" si="2187">D1207+46</f>
        <v>45429</v>
      </c>
      <c r="I1207" s="199">
        <f t="shared" ref="I1207" si="2188">D1207+49</f>
        <v>45432</v>
      </c>
    </row>
    <row r="1208" spans="1:9" hidden="1" x14ac:dyDescent="0.35">
      <c r="A1208" s="159">
        <v>14</v>
      </c>
      <c r="B1208" s="1" t="s">
        <v>33</v>
      </c>
      <c r="C1208" s="221">
        <f t="shared" ref="C1208" si="2189">D1208-7</f>
        <v>45383</v>
      </c>
      <c r="D1208" s="204">
        <f t="shared" si="2158"/>
        <v>45390</v>
      </c>
      <c r="E1208" s="204">
        <f t="shared" ref="E1208" si="2190">D1208+32</f>
        <v>45422</v>
      </c>
      <c r="F1208" s="204">
        <f t="shared" ref="F1208" si="2191">D1208+37</f>
        <v>45427</v>
      </c>
      <c r="G1208" s="204">
        <f t="shared" ref="G1208" si="2192">D1208+41</f>
        <v>45431</v>
      </c>
      <c r="H1208" s="204">
        <f t="shared" ref="H1208" si="2193">D1208+46</f>
        <v>45436</v>
      </c>
      <c r="I1208" s="204">
        <f t="shared" ref="I1208" si="2194">D1208+49</f>
        <v>45439</v>
      </c>
    </row>
    <row r="1209" spans="1:9" hidden="1" x14ac:dyDescent="0.35">
      <c r="A1209" s="159">
        <v>15</v>
      </c>
      <c r="B1209" s="1" t="s">
        <v>1960</v>
      </c>
      <c r="C1209" s="216">
        <f t="shared" ref="C1209" si="2195">D1209-7</f>
        <v>45390</v>
      </c>
      <c r="D1209" s="199">
        <f t="shared" si="2158"/>
        <v>45397</v>
      </c>
      <c r="E1209" s="199">
        <f t="shared" ref="E1209" si="2196">D1209+32</f>
        <v>45429</v>
      </c>
      <c r="F1209" s="199">
        <f t="shared" ref="F1209" si="2197">D1209+37</f>
        <v>45434</v>
      </c>
      <c r="G1209" s="199">
        <f t="shared" ref="G1209" si="2198">D1209+41</f>
        <v>45438</v>
      </c>
      <c r="H1209" s="199">
        <f t="shared" ref="H1209" si="2199">D1209+46</f>
        <v>45443</v>
      </c>
      <c r="I1209" s="199">
        <f t="shared" ref="I1209" si="2200">D1209+49</f>
        <v>45446</v>
      </c>
    </row>
    <row r="1210" spans="1:9" hidden="1" x14ac:dyDescent="0.35">
      <c r="A1210" s="159">
        <v>16</v>
      </c>
      <c r="B1210" s="1" t="s">
        <v>1970</v>
      </c>
      <c r="C1210" s="216">
        <f t="shared" ref="C1210" si="2201">D1210-7</f>
        <v>45397</v>
      </c>
      <c r="D1210" s="199">
        <f t="shared" si="2158"/>
        <v>45404</v>
      </c>
      <c r="E1210" s="199">
        <f t="shared" ref="E1210" si="2202">D1210+32</f>
        <v>45436</v>
      </c>
      <c r="F1210" s="199">
        <f t="shared" ref="F1210" si="2203">D1210+37</f>
        <v>45441</v>
      </c>
      <c r="G1210" s="199">
        <f t="shared" ref="G1210" si="2204">D1210+41</f>
        <v>45445</v>
      </c>
      <c r="H1210" s="199">
        <f t="shared" ref="H1210" si="2205">D1210+46</f>
        <v>45450</v>
      </c>
      <c r="I1210" s="199">
        <f t="shared" ref="I1210" si="2206">D1210+49</f>
        <v>45453</v>
      </c>
    </row>
    <row r="1211" spans="1:9" hidden="1" x14ac:dyDescent="0.35">
      <c r="A1211" s="159">
        <v>17</v>
      </c>
      <c r="B1211" s="1" t="s">
        <v>1979</v>
      </c>
      <c r="C1211" s="216">
        <f t="shared" ref="C1211" si="2207">D1211-7</f>
        <v>45401</v>
      </c>
      <c r="D1211" s="199">
        <f>D1210+4</f>
        <v>45408</v>
      </c>
      <c r="E1211" s="199">
        <f t="shared" ref="E1211" si="2208">D1211+32</f>
        <v>45440</v>
      </c>
      <c r="F1211" s="199">
        <f t="shared" ref="F1211" si="2209">D1211+37</f>
        <v>45445</v>
      </c>
      <c r="G1211" s="199">
        <f t="shared" ref="G1211" si="2210">D1211+41</f>
        <v>45449</v>
      </c>
      <c r="H1211" s="199">
        <f t="shared" ref="H1211" si="2211">D1211+46</f>
        <v>45454</v>
      </c>
      <c r="I1211" s="199">
        <f t="shared" ref="I1211" si="2212">D1211+49</f>
        <v>45457</v>
      </c>
    </row>
    <row r="1212" spans="1:9" hidden="1" x14ac:dyDescent="0.35">
      <c r="A1212" s="159">
        <v>18</v>
      </c>
      <c r="B1212" s="1" t="s">
        <v>33</v>
      </c>
      <c r="C1212" s="221">
        <f t="shared" ref="C1212" si="2213">D1212-7</f>
        <v>45408</v>
      </c>
      <c r="D1212" s="204">
        <f t="shared" si="2158"/>
        <v>45415</v>
      </c>
      <c r="E1212" s="204">
        <f t="shared" ref="E1212" si="2214">D1212+32</f>
        <v>45447</v>
      </c>
      <c r="F1212" s="204">
        <f t="shared" ref="F1212" si="2215">D1212+37</f>
        <v>45452</v>
      </c>
      <c r="G1212" s="204">
        <f t="shared" ref="G1212" si="2216">D1212+41</f>
        <v>45456</v>
      </c>
      <c r="H1212" s="204">
        <f t="shared" ref="H1212" si="2217">D1212+46</f>
        <v>45461</v>
      </c>
      <c r="I1212" s="204">
        <f t="shared" ref="I1212" si="2218">D1212+49</f>
        <v>45464</v>
      </c>
    </row>
    <row r="1213" spans="1:9" hidden="1" x14ac:dyDescent="0.35">
      <c r="A1213" s="159">
        <v>19</v>
      </c>
      <c r="B1213" s="1" t="s">
        <v>1989</v>
      </c>
      <c r="C1213" s="216">
        <f t="shared" ref="C1213" si="2219">D1213-7</f>
        <v>45415</v>
      </c>
      <c r="D1213" s="199">
        <f>D1212+7</f>
        <v>45422</v>
      </c>
      <c r="E1213" s="199">
        <f t="shared" ref="E1213" si="2220">D1213+32</f>
        <v>45454</v>
      </c>
      <c r="F1213" s="199">
        <f t="shared" ref="F1213" si="2221">D1213+37</f>
        <v>45459</v>
      </c>
      <c r="G1213" s="199">
        <f t="shared" ref="G1213" si="2222">D1213+41</f>
        <v>45463</v>
      </c>
      <c r="H1213" s="199">
        <f t="shared" ref="H1213" si="2223">D1213+46</f>
        <v>45468</v>
      </c>
      <c r="I1213" s="199">
        <f t="shared" ref="I1213" si="2224">D1213+49</f>
        <v>45471</v>
      </c>
    </row>
    <row r="1214" spans="1:9" hidden="1" x14ac:dyDescent="0.35">
      <c r="A1214" s="159">
        <v>20</v>
      </c>
      <c r="B1214" s="1" t="s">
        <v>2007</v>
      </c>
      <c r="C1214" s="216">
        <f t="shared" ref="C1214" si="2225">D1214-7</f>
        <v>45422</v>
      </c>
      <c r="D1214" s="199">
        <f>D1213+7</f>
        <v>45429</v>
      </c>
      <c r="E1214" s="199">
        <f t="shared" ref="E1214" si="2226">D1214+32</f>
        <v>45461</v>
      </c>
      <c r="F1214" s="199">
        <f t="shared" ref="F1214" si="2227">D1214+37</f>
        <v>45466</v>
      </c>
      <c r="G1214" s="199">
        <f t="shared" ref="G1214" si="2228">D1214+41</f>
        <v>45470</v>
      </c>
      <c r="H1214" s="199">
        <f t="shared" ref="H1214" si="2229">D1214+46</f>
        <v>45475</v>
      </c>
      <c r="I1214" s="199">
        <f t="shared" ref="I1214" si="2230">D1214+49</f>
        <v>45478</v>
      </c>
    </row>
    <row r="1215" spans="1:9" hidden="1" x14ac:dyDescent="0.35">
      <c r="A1215" s="159">
        <v>21</v>
      </c>
      <c r="B1215" s="1" t="s">
        <v>2024</v>
      </c>
      <c r="C1215" s="216">
        <f t="shared" ref="C1215" si="2231">D1215-7</f>
        <v>45432</v>
      </c>
      <c r="D1215" s="199">
        <f>D1214+10</f>
        <v>45439</v>
      </c>
      <c r="E1215" s="199">
        <f t="shared" ref="E1215" si="2232">D1215+32</f>
        <v>45471</v>
      </c>
      <c r="F1215" s="199">
        <f t="shared" ref="F1215" si="2233">D1215+37</f>
        <v>45476</v>
      </c>
      <c r="G1215" s="199">
        <f t="shared" ref="G1215" si="2234">D1215+41</f>
        <v>45480</v>
      </c>
      <c r="H1215" s="199">
        <f t="shared" ref="H1215" si="2235">D1215+46</f>
        <v>45485</v>
      </c>
      <c r="I1215" s="199">
        <f t="shared" ref="I1215" si="2236">D1215+49</f>
        <v>45488</v>
      </c>
    </row>
    <row r="1216" spans="1:9" hidden="1" x14ac:dyDescent="0.35">
      <c r="A1216" s="159">
        <v>22</v>
      </c>
      <c r="B1216" s="1" t="s">
        <v>2033</v>
      </c>
      <c r="C1216" s="216">
        <f t="shared" ref="C1216" si="2237">D1216-7</f>
        <v>45439</v>
      </c>
      <c r="D1216" s="199">
        <f t="shared" si="2158"/>
        <v>45446</v>
      </c>
      <c r="E1216" s="199">
        <f t="shared" ref="E1216" si="2238">D1216+32</f>
        <v>45478</v>
      </c>
      <c r="F1216" s="199">
        <f t="shared" ref="F1216" si="2239">D1216+37</f>
        <v>45483</v>
      </c>
      <c r="G1216" s="199">
        <f t="shared" ref="G1216" si="2240">D1216+41</f>
        <v>45487</v>
      </c>
      <c r="H1216" s="199">
        <f t="shared" ref="H1216" si="2241">D1216+46</f>
        <v>45492</v>
      </c>
      <c r="I1216" s="199">
        <f t="shared" ref="I1216" si="2242">D1216+49</f>
        <v>45495</v>
      </c>
    </row>
    <row r="1217" spans="1:9" hidden="1" x14ac:dyDescent="0.35">
      <c r="A1217" s="159">
        <v>24</v>
      </c>
      <c r="B1217" s="1" t="s">
        <v>2040</v>
      </c>
      <c r="C1217" s="216">
        <f t="shared" ref="C1217" si="2243">D1217-7</f>
        <v>45447</v>
      </c>
      <c r="D1217" s="199">
        <f>D1216+8</f>
        <v>45454</v>
      </c>
      <c r="E1217" s="199">
        <f t="shared" ref="E1217" si="2244">D1217+32</f>
        <v>45486</v>
      </c>
      <c r="F1217" s="199">
        <f t="shared" ref="F1217" si="2245">D1217+37</f>
        <v>45491</v>
      </c>
      <c r="G1217" s="199">
        <f t="shared" ref="G1217" si="2246">D1217+41</f>
        <v>45495</v>
      </c>
      <c r="H1217" s="199">
        <f t="shared" ref="H1217" si="2247">D1217+46</f>
        <v>45500</v>
      </c>
      <c r="I1217" s="199">
        <f t="shared" ref="I1217" si="2248">D1217+49</f>
        <v>45503</v>
      </c>
    </row>
    <row r="1218" spans="1:9" hidden="1" x14ac:dyDescent="0.35">
      <c r="A1218" s="159">
        <v>25</v>
      </c>
      <c r="B1218" s="1" t="s">
        <v>2055</v>
      </c>
      <c r="C1218" s="216">
        <f t="shared" ref="C1218" si="2249">D1218-7</f>
        <v>45457</v>
      </c>
      <c r="D1218" s="199">
        <f>D1217+10</f>
        <v>45464</v>
      </c>
      <c r="E1218" s="199">
        <f t="shared" ref="E1218" si="2250">D1218+32</f>
        <v>45496</v>
      </c>
      <c r="F1218" s="199">
        <f t="shared" ref="F1218" si="2251">D1218+37</f>
        <v>45501</v>
      </c>
      <c r="G1218" s="199">
        <f t="shared" ref="G1218" si="2252">D1218+41</f>
        <v>45505</v>
      </c>
      <c r="H1218" s="199">
        <f t="shared" ref="H1218" si="2253">D1218+46</f>
        <v>45510</v>
      </c>
      <c r="I1218" s="199">
        <f t="shared" ref="I1218" si="2254">D1218+49</f>
        <v>45513</v>
      </c>
    </row>
    <row r="1219" spans="1:9" hidden="1" x14ac:dyDescent="0.35">
      <c r="A1219" s="159">
        <v>26</v>
      </c>
      <c r="B1219" s="1" t="s">
        <v>2064</v>
      </c>
      <c r="C1219" s="216">
        <f t="shared" ref="C1219" si="2255">D1219-7</f>
        <v>45464</v>
      </c>
      <c r="D1219" s="199">
        <f t="shared" ref="D1219:D1226" si="2256">D1218+7</f>
        <v>45471</v>
      </c>
      <c r="E1219" s="199">
        <f t="shared" ref="E1219" si="2257">D1219+32</f>
        <v>45503</v>
      </c>
      <c r="F1219" s="199">
        <f t="shared" ref="F1219" si="2258">D1219+37</f>
        <v>45508</v>
      </c>
      <c r="G1219" s="199">
        <f t="shared" ref="G1219" si="2259">D1219+41</f>
        <v>45512</v>
      </c>
      <c r="H1219" s="199">
        <f t="shared" ref="H1219" si="2260">D1219+46</f>
        <v>45517</v>
      </c>
      <c r="I1219" s="199">
        <f t="shared" ref="I1219" si="2261">D1219+49</f>
        <v>45520</v>
      </c>
    </row>
    <row r="1220" spans="1:9" hidden="1" x14ac:dyDescent="0.35">
      <c r="A1220" s="159">
        <v>27</v>
      </c>
      <c r="B1220" s="1" t="s">
        <v>2097</v>
      </c>
      <c r="C1220" s="216">
        <f t="shared" ref="C1220" si="2262">D1220-7</f>
        <v>45471</v>
      </c>
      <c r="D1220" s="199">
        <f t="shared" si="2256"/>
        <v>45478</v>
      </c>
      <c r="E1220" s="199">
        <f t="shared" ref="E1220" si="2263">D1220+32</f>
        <v>45510</v>
      </c>
      <c r="F1220" s="199">
        <f t="shared" ref="F1220" si="2264">D1220+37</f>
        <v>45515</v>
      </c>
      <c r="G1220" s="199">
        <f t="shared" ref="G1220" si="2265">D1220+41</f>
        <v>45519</v>
      </c>
      <c r="H1220" s="199">
        <f t="shared" ref="H1220" si="2266">D1220+46</f>
        <v>45524</v>
      </c>
      <c r="I1220" s="199">
        <f t="shared" ref="I1220" si="2267">D1220+49</f>
        <v>45527</v>
      </c>
    </row>
    <row r="1221" spans="1:9" hidden="1" x14ac:dyDescent="0.35">
      <c r="A1221" s="159">
        <v>28</v>
      </c>
      <c r="B1221" s="1" t="s">
        <v>33</v>
      </c>
      <c r="C1221" s="221">
        <f t="shared" ref="C1221" si="2268">D1221-7</f>
        <v>45478</v>
      </c>
      <c r="D1221" s="204">
        <f t="shared" si="2256"/>
        <v>45485</v>
      </c>
      <c r="E1221" s="204">
        <f t="shared" ref="E1221" si="2269">D1221+32</f>
        <v>45517</v>
      </c>
      <c r="F1221" s="204">
        <f t="shared" ref="F1221" si="2270">D1221+37</f>
        <v>45522</v>
      </c>
      <c r="G1221" s="204">
        <f t="shared" ref="G1221" si="2271">D1221+41</f>
        <v>45526</v>
      </c>
      <c r="H1221" s="204">
        <f t="shared" ref="H1221" si="2272">D1221+46</f>
        <v>45531</v>
      </c>
      <c r="I1221" s="204">
        <f t="shared" ref="I1221" si="2273">D1221+49</f>
        <v>45534</v>
      </c>
    </row>
    <row r="1222" spans="1:9" hidden="1" x14ac:dyDescent="0.35">
      <c r="A1222" s="159">
        <v>29</v>
      </c>
      <c r="B1222" s="1" t="s">
        <v>2087</v>
      </c>
      <c r="C1222" s="216">
        <f t="shared" ref="C1222" si="2274">D1222-7</f>
        <v>45485</v>
      </c>
      <c r="D1222" s="199">
        <f t="shared" si="2256"/>
        <v>45492</v>
      </c>
      <c r="E1222" s="199">
        <f t="shared" ref="E1222" si="2275">D1222+32</f>
        <v>45524</v>
      </c>
      <c r="F1222" s="199">
        <f t="shared" ref="F1222" si="2276">D1222+37</f>
        <v>45529</v>
      </c>
      <c r="G1222" s="199">
        <f t="shared" ref="G1222" si="2277">D1222+41</f>
        <v>45533</v>
      </c>
      <c r="H1222" s="199">
        <f t="shared" ref="H1222" si="2278">D1222+46</f>
        <v>45538</v>
      </c>
      <c r="I1222" s="199">
        <f t="shared" ref="I1222" si="2279">D1222+49</f>
        <v>45541</v>
      </c>
    </row>
    <row r="1223" spans="1:9" hidden="1" x14ac:dyDescent="0.35">
      <c r="A1223" s="159">
        <v>30</v>
      </c>
      <c r="B1223" s="1" t="s">
        <v>2139</v>
      </c>
      <c r="C1223" s="216">
        <f t="shared" ref="C1223" si="2280">D1223-7</f>
        <v>45492</v>
      </c>
      <c r="D1223" s="199">
        <f t="shared" si="2256"/>
        <v>45499</v>
      </c>
      <c r="E1223" s="199">
        <f t="shared" ref="E1223" si="2281">D1223+32</f>
        <v>45531</v>
      </c>
      <c r="F1223" s="199">
        <f t="shared" ref="F1223" si="2282">D1223+37</f>
        <v>45536</v>
      </c>
      <c r="G1223" s="199">
        <f t="shared" ref="G1223" si="2283">D1223+41</f>
        <v>45540</v>
      </c>
      <c r="H1223" s="199">
        <f t="shared" ref="H1223" si="2284">D1223+46</f>
        <v>45545</v>
      </c>
      <c r="I1223" s="199">
        <f t="shared" ref="I1223" si="2285">D1223+49</f>
        <v>45548</v>
      </c>
    </row>
    <row r="1224" spans="1:9" hidden="1" x14ac:dyDescent="0.35">
      <c r="A1224" s="159">
        <v>31</v>
      </c>
      <c r="B1224" s="1" t="s">
        <v>2138</v>
      </c>
      <c r="C1224" s="216">
        <f t="shared" ref="C1224" si="2286">D1224-7</f>
        <v>45502</v>
      </c>
      <c r="D1224" s="199">
        <f>D1223+10</f>
        <v>45509</v>
      </c>
      <c r="E1224" s="199">
        <f t="shared" ref="E1224" si="2287">D1224+32</f>
        <v>45541</v>
      </c>
      <c r="F1224" s="199">
        <f t="shared" ref="F1224" si="2288">D1224+37</f>
        <v>45546</v>
      </c>
      <c r="G1224" s="199">
        <f t="shared" ref="G1224" si="2289">D1224+41</f>
        <v>45550</v>
      </c>
      <c r="H1224" s="199">
        <f t="shared" ref="H1224" si="2290">D1224+46</f>
        <v>45555</v>
      </c>
      <c r="I1224" s="199">
        <f t="shared" ref="I1224" si="2291">D1224+49</f>
        <v>45558</v>
      </c>
    </row>
    <row r="1225" spans="1:9" hidden="1" x14ac:dyDescent="0.35">
      <c r="A1225" s="159">
        <v>32</v>
      </c>
      <c r="B1225" s="1" t="s">
        <v>2137</v>
      </c>
      <c r="C1225" s="216">
        <f t="shared" ref="C1225:C1226" si="2292">D1225-7</f>
        <v>45509</v>
      </c>
      <c r="D1225" s="199">
        <f>D1224+7</f>
        <v>45516</v>
      </c>
      <c r="E1225" s="199">
        <f t="shared" ref="E1225:E1226" si="2293">D1225+32</f>
        <v>45548</v>
      </c>
      <c r="F1225" s="199">
        <f t="shared" ref="F1225:F1226" si="2294">D1225+37</f>
        <v>45553</v>
      </c>
      <c r="G1225" s="199">
        <f t="shared" ref="G1225:G1226" si="2295">D1225+41</f>
        <v>45557</v>
      </c>
      <c r="H1225" s="199">
        <f t="shared" ref="H1225:H1226" si="2296">D1225+46</f>
        <v>45562</v>
      </c>
      <c r="I1225" s="199">
        <f t="shared" ref="I1225:I1226" si="2297">D1225+49</f>
        <v>45565</v>
      </c>
    </row>
    <row r="1226" spans="1:9" hidden="1" x14ac:dyDescent="0.35">
      <c r="A1226" s="159">
        <v>34</v>
      </c>
      <c r="B1226" s="1" t="s">
        <v>33</v>
      </c>
      <c r="C1226" s="221">
        <f t="shared" si="2292"/>
        <v>45516</v>
      </c>
      <c r="D1226" s="204">
        <f t="shared" si="2256"/>
        <v>45523</v>
      </c>
      <c r="E1226" s="204">
        <f t="shared" si="2293"/>
        <v>45555</v>
      </c>
      <c r="F1226" s="204">
        <f t="shared" si="2294"/>
        <v>45560</v>
      </c>
      <c r="G1226" s="204">
        <f t="shared" si="2295"/>
        <v>45564</v>
      </c>
      <c r="H1226" s="204">
        <f t="shared" si="2296"/>
        <v>45569</v>
      </c>
      <c r="I1226" s="204">
        <f t="shared" si="2297"/>
        <v>45572</v>
      </c>
    </row>
    <row r="1227" spans="1:9" hidden="1" x14ac:dyDescent="0.35">
      <c r="A1227" s="159">
        <v>35</v>
      </c>
      <c r="B1227" s="1" t="s">
        <v>2136</v>
      </c>
      <c r="C1227" s="216">
        <f t="shared" ref="C1227" si="2298">D1227-7</f>
        <v>45523</v>
      </c>
      <c r="D1227" s="199">
        <f>D1226+7</f>
        <v>45530</v>
      </c>
      <c r="E1227" s="199">
        <f t="shared" ref="E1227" si="2299">D1227+32</f>
        <v>45562</v>
      </c>
      <c r="F1227" s="199">
        <f t="shared" ref="F1227" si="2300">D1227+37</f>
        <v>45567</v>
      </c>
      <c r="G1227" s="199">
        <f t="shared" ref="G1227" si="2301">D1227+41</f>
        <v>45571</v>
      </c>
      <c r="H1227" s="199">
        <f t="shared" ref="H1227" si="2302">D1227+46</f>
        <v>45576</v>
      </c>
      <c r="I1227" s="199">
        <f t="shared" ref="I1227" si="2303">D1227+49</f>
        <v>45579</v>
      </c>
    </row>
    <row r="1228" spans="1:9" hidden="1" x14ac:dyDescent="0.35">
      <c r="A1228" s="159">
        <v>36</v>
      </c>
      <c r="B1228" s="1" t="s">
        <v>2149</v>
      </c>
      <c r="C1228" s="216">
        <f t="shared" ref="C1228" si="2304">D1228-7</f>
        <v>45531</v>
      </c>
      <c r="D1228" s="199">
        <f>D1227+8</f>
        <v>45538</v>
      </c>
      <c r="E1228" s="199">
        <f t="shared" ref="E1228" si="2305">D1228+32</f>
        <v>45570</v>
      </c>
      <c r="F1228" s="199">
        <f t="shared" ref="F1228" si="2306">D1228+37</f>
        <v>45575</v>
      </c>
      <c r="G1228" s="199">
        <f t="shared" ref="G1228" si="2307">D1228+41</f>
        <v>45579</v>
      </c>
      <c r="H1228" s="199">
        <f t="shared" ref="H1228" si="2308">D1228+46</f>
        <v>45584</v>
      </c>
      <c r="I1228" s="199">
        <f t="shared" ref="I1228" si="2309">D1228+49</f>
        <v>45587</v>
      </c>
    </row>
    <row r="1229" spans="1:9" x14ac:dyDescent="0.35">
      <c r="A1229" s="159">
        <v>37</v>
      </c>
      <c r="B1229" s="1" t="s">
        <v>2156</v>
      </c>
      <c r="C1229" s="216">
        <f t="shared" ref="C1229" si="2310">D1229-7</f>
        <v>45537</v>
      </c>
      <c r="D1229" s="199">
        <f>D1228+6</f>
        <v>45544</v>
      </c>
      <c r="E1229" s="199">
        <f t="shared" ref="E1229" si="2311">D1229+32</f>
        <v>45576</v>
      </c>
      <c r="F1229" s="199">
        <f t="shared" ref="F1229" si="2312">D1229+37</f>
        <v>45581</v>
      </c>
      <c r="G1229" s="199">
        <f t="shared" ref="G1229" si="2313">D1229+41</f>
        <v>45585</v>
      </c>
      <c r="H1229" s="199">
        <f t="shared" ref="H1229" si="2314">D1229+46</f>
        <v>45590</v>
      </c>
      <c r="I1229" s="199">
        <f t="shared" ref="I1229" si="2315">D1229+49</f>
        <v>45593</v>
      </c>
    </row>
    <row r="1230" spans="1:9" x14ac:dyDescent="0.35">
      <c r="A1230" s="159">
        <v>38</v>
      </c>
      <c r="B1230" s="1" t="s">
        <v>2167</v>
      </c>
      <c r="C1230" s="216">
        <f t="shared" ref="C1230" si="2316">D1230-7</f>
        <v>45544</v>
      </c>
      <c r="D1230" s="199">
        <f>D1229+7</f>
        <v>45551</v>
      </c>
      <c r="E1230" s="199">
        <f t="shared" ref="E1230" si="2317">D1230+32</f>
        <v>45583</v>
      </c>
      <c r="F1230" s="199">
        <f t="shared" ref="F1230" si="2318">D1230+37</f>
        <v>45588</v>
      </c>
      <c r="G1230" s="199">
        <f t="shared" ref="G1230" si="2319">D1230+41</f>
        <v>45592</v>
      </c>
      <c r="H1230" s="199">
        <f t="shared" ref="H1230" si="2320">D1230+46</f>
        <v>45597</v>
      </c>
      <c r="I1230" s="199">
        <f t="shared" ref="I1230" si="2321">D1230+49</f>
        <v>45600</v>
      </c>
    </row>
    <row r="1231" spans="1:9" x14ac:dyDescent="0.35">
      <c r="A1231" s="159">
        <v>39</v>
      </c>
      <c r="B1231" s="1" t="s">
        <v>33</v>
      </c>
      <c r="C1231" s="221">
        <f t="shared" ref="C1231" si="2322">D1231-7</f>
        <v>45551</v>
      </c>
      <c r="D1231" s="204">
        <f>D1230+7</f>
        <v>45558</v>
      </c>
      <c r="E1231" s="204">
        <f t="shared" ref="E1231" si="2323">D1231+32</f>
        <v>45590</v>
      </c>
      <c r="F1231" s="204">
        <f t="shared" ref="F1231" si="2324">D1231+37</f>
        <v>45595</v>
      </c>
      <c r="G1231" s="204">
        <f t="shared" ref="G1231" si="2325">D1231+41</f>
        <v>45599</v>
      </c>
      <c r="H1231" s="204">
        <f t="shared" ref="H1231" si="2326">D1231+46</f>
        <v>45604</v>
      </c>
      <c r="I1231" s="204">
        <f t="shared" ref="I1231" si="2327">D1231+49</f>
        <v>45607</v>
      </c>
    </row>
    <row r="1232" spans="1:9" x14ac:dyDescent="0.35">
      <c r="A1232" s="159">
        <v>40</v>
      </c>
      <c r="B1232" s="1" t="s">
        <v>2193</v>
      </c>
      <c r="C1232" s="216">
        <f t="shared" ref="C1232" si="2328">D1232-7</f>
        <v>45558</v>
      </c>
      <c r="D1232" s="199">
        <f>D1231+7</f>
        <v>45565</v>
      </c>
      <c r="E1232" s="199">
        <f t="shared" ref="E1232" si="2329">D1232+32</f>
        <v>45597</v>
      </c>
      <c r="F1232" s="199">
        <f t="shared" ref="F1232" si="2330">D1232+37</f>
        <v>45602</v>
      </c>
      <c r="G1232" s="199">
        <f t="shared" ref="G1232" si="2331">D1232+41</f>
        <v>45606</v>
      </c>
      <c r="H1232" s="199">
        <f t="shared" ref="H1232" si="2332">D1232+46</f>
        <v>45611</v>
      </c>
      <c r="I1232" s="199">
        <f t="shared" ref="I1232" si="2333">D1232+49</f>
        <v>45614</v>
      </c>
    </row>
    <row r="1233" spans="1:9" x14ac:dyDescent="0.35">
      <c r="A1233" s="158">
        <v>41</v>
      </c>
      <c r="B1233" s="20" t="s">
        <v>2203</v>
      </c>
      <c r="C1233" s="217">
        <f t="shared" ref="C1233" si="2334">D1233-7</f>
        <v>45569</v>
      </c>
      <c r="D1233" s="196">
        <f>D1232+11</f>
        <v>45576</v>
      </c>
      <c r="E1233" s="196">
        <f t="shared" ref="E1233" si="2335">D1233+32</f>
        <v>45608</v>
      </c>
      <c r="F1233" s="196">
        <f t="shared" ref="F1233" si="2336">D1233+37</f>
        <v>45613</v>
      </c>
      <c r="G1233" s="196">
        <f t="shared" ref="G1233" si="2337">D1233+41</f>
        <v>45617</v>
      </c>
      <c r="H1233" s="196">
        <f t="shared" ref="H1233" si="2338">D1233+46</f>
        <v>45622</v>
      </c>
      <c r="I1233" s="196">
        <f t="shared" ref="I1233" si="2339">D1233+49</f>
        <v>45625</v>
      </c>
    </row>
    <row r="1234" spans="1:9" x14ac:dyDescent="0.35">
      <c r="A1234" s="59"/>
      <c r="C1234" s="200"/>
      <c r="D1234" s="201"/>
      <c r="E1234" s="201"/>
      <c r="F1234" s="201"/>
      <c r="G1234" s="201"/>
      <c r="H1234" s="201"/>
      <c r="I1234" s="201"/>
    </row>
    <row r="1235" spans="1:9" x14ac:dyDescent="0.35">
      <c r="A1235" s="202" t="s">
        <v>555</v>
      </c>
      <c r="B1235" s="202" t="s">
        <v>1312</v>
      </c>
      <c r="C1235" s="116"/>
      <c r="D1235" s="34"/>
      <c r="E1235" s="34"/>
      <c r="F1235" s="34"/>
      <c r="G1235" s="34"/>
      <c r="H1235" s="34"/>
    </row>
    <row r="1236" spans="1:9" x14ac:dyDescent="0.35">
      <c r="A1236" s="202" t="s">
        <v>554</v>
      </c>
      <c r="B1236" s="202" t="s">
        <v>1313</v>
      </c>
      <c r="C1236" s="116"/>
      <c r="D1236" s="34"/>
      <c r="E1236" s="34"/>
      <c r="F1236" s="34"/>
      <c r="G1236" s="34"/>
      <c r="H1236" s="34"/>
    </row>
    <row r="1237" spans="1:9" x14ac:dyDescent="0.35">
      <c r="A1237" s="202" t="s">
        <v>556</v>
      </c>
      <c r="B1237" s="202" t="s">
        <v>1317</v>
      </c>
      <c r="C1237" s="116"/>
      <c r="D1237" s="34"/>
      <c r="E1237" s="34"/>
      <c r="F1237" s="34"/>
      <c r="G1237" s="34"/>
      <c r="H1237" s="34"/>
    </row>
    <row r="1238" spans="1:9" ht="7" customHeight="1" x14ac:dyDescent="0.35">
      <c r="A1238" s="10"/>
      <c r="B1238" s="10"/>
      <c r="C1238" s="116"/>
      <c r="D1238" s="34"/>
      <c r="E1238" s="34"/>
      <c r="F1238" s="34"/>
      <c r="G1238" s="34"/>
      <c r="H1238" s="34"/>
    </row>
    <row r="1239" spans="1:9" x14ac:dyDescent="0.35">
      <c r="A1239" s="94" t="s">
        <v>553</v>
      </c>
      <c r="B1239" s="94" t="s">
        <v>550</v>
      </c>
      <c r="C1239" s="94" t="s">
        <v>1</v>
      </c>
      <c r="D1239" s="94" t="s">
        <v>9</v>
      </c>
      <c r="E1239" s="94" t="s">
        <v>1890</v>
      </c>
      <c r="F1239" s="94" t="s">
        <v>1891</v>
      </c>
      <c r="G1239" s="94" t="s">
        <v>1892</v>
      </c>
      <c r="H1239" s="94" t="s">
        <v>1875</v>
      </c>
    </row>
    <row r="1240" spans="1:9" hidden="1" x14ac:dyDescent="0.35">
      <c r="A1240" s="159">
        <v>2</v>
      </c>
      <c r="B1240" s="1" t="s">
        <v>1315</v>
      </c>
      <c r="C1240" s="198">
        <f>D1240-7</f>
        <v>44932</v>
      </c>
      <c r="D1240" s="199">
        <v>44939</v>
      </c>
      <c r="E1240" s="199">
        <f>D1240+26</f>
        <v>44965</v>
      </c>
      <c r="F1240" s="199">
        <f>D1240+28</f>
        <v>44967</v>
      </c>
      <c r="G1240" s="199">
        <f>D1240+30</f>
        <v>44969</v>
      </c>
      <c r="H1240" s="199">
        <f>D1240+32</f>
        <v>44971</v>
      </c>
    </row>
    <row r="1241" spans="1:9" hidden="1" x14ac:dyDescent="0.35">
      <c r="A1241" s="159">
        <v>3</v>
      </c>
      <c r="B1241" s="1" t="s">
        <v>33</v>
      </c>
      <c r="C1241" s="198"/>
      <c r="D1241" s="199"/>
      <c r="E1241" s="199"/>
      <c r="F1241" s="199"/>
      <c r="G1241" s="199"/>
      <c r="H1241" s="199"/>
    </row>
    <row r="1242" spans="1:9" hidden="1" x14ac:dyDescent="0.35">
      <c r="A1242" s="159">
        <v>4</v>
      </c>
      <c r="B1242" s="1" t="s">
        <v>1314</v>
      </c>
      <c r="C1242" s="198">
        <f t="shared" ref="C1242:C1244" si="2340">D1242-7</f>
        <v>44946</v>
      </c>
      <c r="D1242" s="199">
        <v>44953</v>
      </c>
      <c r="E1242" s="199">
        <f t="shared" ref="E1242:E1244" si="2341">D1242+26</f>
        <v>44979</v>
      </c>
      <c r="F1242" s="199">
        <f t="shared" ref="F1242:F1244" si="2342">D1242+28</f>
        <v>44981</v>
      </c>
      <c r="G1242" s="199">
        <f t="shared" ref="G1242:G1244" si="2343">D1242+30</f>
        <v>44983</v>
      </c>
      <c r="H1242" s="199">
        <f t="shared" ref="H1242:H1244" si="2344">D1242+32</f>
        <v>44985</v>
      </c>
    </row>
    <row r="1243" spans="1:9" hidden="1" x14ac:dyDescent="0.35">
      <c r="A1243" s="159">
        <v>5</v>
      </c>
      <c r="B1243" s="1" t="s">
        <v>1346</v>
      </c>
      <c r="C1243" s="198">
        <f t="shared" si="2340"/>
        <v>44953</v>
      </c>
      <c r="D1243" s="199">
        <v>44960</v>
      </c>
      <c r="E1243" s="199">
        <f t="shared" si="2341"/>
        <v>44986</v>
      </c>
      <c r="F1243" s="199">
        <f t="shared" si="2342"/>
        <v>44988</v>
      </c>
      <c r="G1243" s="199">
        <f t="shared" si="2343"/>
        <v>44990</v>
      </c>
      <c r="H1243" s="199">
        <f t="shared" si="2344"/>
        <v>44992</v>
      </c>
    </row>
    <row r="1244" spans="1:9" hidden="1" x14ac:dyDescent="0.35">
      <c r="A1244" s="159">
        <v>6</v>
      </c>
      <c r="B1244" s="1" t="s">
        <v>1316</v>
      </c>
      <c r="C1244" s="198">
        <f t="shared" si="2340"/>
        <v>44960</v>
      </c>
      <c r="D1244" s="199">
        <v>44967</v>
      </c>
      <c r="E1244" s="199">
        <f t="shared" si="2341"/>
        <v>44993</v>
      </c>
      <c r="F1244" s="199">
        <f t="shared" si="2342"/>
        <v>44995</v>
      </c>
      <c r="G1244" s="199">
        <f t="shared" si="2343"/>
        <v>44997</v>
      </c>
      <c r="H1244" s="199">
        <f t="shared" si="2344"/>
        <v>44999</v>
      </c>
    </row>
    <row r="1245" spans="1:9" hidden="1" x14ac:dyDescent="0.35">
      <c r="A1245" s="159">
        <v>7</v>
      </c>
      <c r="B1245" s="1" t="s">
        <v>1347</v>
      </c>
      <c r="C1245" s="198">
        <f t="shared" ref="C1245" si="2345">D1245-7</f>
        <v>44967</v>
      </c>
      <c r="D1245" s="199">
        <v>44974</v>
      </c>
      <c r="E1245" s="199">
        <f t="shared" ref="E1245" si="2346">D1245+26</f>
        <v>45000</v>
      </c>
      <c r="F1245" s="199">
        <f t="shared" ref="F1245" si="2347">D1245+28</f>
        <v>45002</v>
      </c>
      <c r="G1245" s="199">
        <f t="shared" ref="G1245" si="2348">D1245+30</f>
        <v>45004</v>
      </c>
      <c r="H1245" s="199">
        <f t="shared" ref="H1245" si="2349">D1245+32</f>
        <v>45006</v>
      </c>
    </row>
    <row r="1246" spans="1:9" hidden="1" x14ac:dyDescent="0.35">
      <c r="A1246" s="159">
        <v>8</v>
      </c>
      <c r="B1246" s="1" t="s">
        <v>1337</v>
      </c>
      <c r="C1246" s="198">
        <f t="shared" ref="C1246" si="2350">D1246-7</f>
        <v>44974</v>
      </c>
      <c r="D1246" s="199">
        <v>44981</v>
      </c>
      <c r="E1246" s="199">
        <f t="shared" ref="E1246" si="2351">D1246+26</f>
        <v>45007</v>
      </c>
      <c r="F1246" s="199">
        <f t="shared" ref="F1246" si="2352">D1246+28</f>
        <v>45009</v>
      </c>
      <c r="G1246" s="199">
        <f t="shared" ref="G1246" si="2353">D1246+30</f>
        <v>45011</v>
      </c>
      <c r="H1246" s="199">
        <f t="shared" ref="H1246" si="2354">D1246+32</f>
        <v>45013</v>
      </c>
    </row>
    <row r="1247" spans="1:9" hidden="1" x14ac:dyDescent="0.35">
      <c r="A1247" s="159">
        <v>9</v>
      </c>
      <c r="B1247" s="1" t="s">
        <v>1348</v>
      </c>
      <c r="C1247" s="198">
        <f t="shared" ref="C1247" si="2355">D1247-7</f>
        <v>44981</v>
      </c>
      <c r="D1247" s="199">
        <v>44988</v>
      </c>
      <c r="E1247" s="199">
        <f t="shared" ref="E1247" si="2356">D1247+26</f>
        <v>45014</v>
      </c>
      <c r="F1247" s="199">
        <f t="shared" ref="F1247" si="2357">D1247+28</f>
        <v>45016</v>
      </c>
      <c r="G1247" s="199">
        <f t="shared" ref="G1247" si="2358">D1247+30</f>
        <v>45018</v>
      </c>
      <c r="H1247" s="199">
        <f t="shared" ref="H1247" si="2359">D1247+32</f>
        <v>45020</v>
      </c>
    </row>
    <row r="1248" spans="1:9" hidden="1" x14ac:dyDescent="0.35">
      <c r="A1248" s="159">
        <v>10</v>
      </c>
      <c r="B1248" s="1" t="s">
        <v>1355</v>
      </c>
      <c r="C1248" s="198">
        <f t="shared" ref="C1248" si="2360">D1248-7</f>
        <v>44988</v>
      </c>
      <c r="D1248" s="199">
        <v>44995</v>
      </c>
      <c r="E1248" s="199">
        <f t="shared" ref="E1248" si="2361">D1248+26</f>
        <v>45021</v>
      </c>
      <c r="F1248" s="199">
        <f t="shared" ref="F1248" si="2362">D1248+28</f>
        <v>45023</v>
      </c>
      <c r="G1248" s="199">
        <f t="shared" ref="G1248" si="2363">D1248+30</f>
        <v>45025</v>
      </c>
      <c r="H1248" s="199">
        <f t="shared" ref="H1248" si="2364">D1248+32</f>
        <v>45027</v>
      </c>
    </row>
    <row r="1249" spans="1:8" hidden="1" x14ac:dyDescent="0.35">
      <c r="A1249" s="159">
        <v>11</v>
      </c>
      <c r="B1249" s="1" t="s">
        <v>33</v>
      </c>
      <c r="C1249" s="184">
        <f t="shared" ref="C1249" si="2365">D1249-7</f>
        <v>44989</v>
      </c>
      <c r="D1249" s="73">
        <v>44996</v>
      </c>
      <c r="E1249" s="73">
        <f t="shared" ref="E1249" si="2366">D1249+26</f>
        <v>45022</v>
      </c>
      <c r="F1249" s="73">
        <f t="shared" ref="F1249" si="2367">D1249+28</f>
        <v>45024</v>
      </c>
      <c r="G1249" s="73">
        <f t="shared" ref="G1249" si="2368">D1249+30</f>
        <v>45026</v>
      </c>
      <c r="H1249" s="73">
        <f t="shared" ref="H1249" si="2369">D1249+32</f>
        <v>45028</v>
      </c>
    </row>
    <row r="1250" spans="1:8" hidden="1" x14ac:dyDescent="0.35">
      <c r="A1250" s="159">
        <v>12</v>
      </c>
      <c r="B1250" s="1" t="s">
        <v>1371</v>
      </c>
      <c r="C1250" s="142">
        <f t="shared" ref="C1250" si="2370">D1250-7</f>
        <v>45002</v>
      </c>
      <c r="D1250" s="72">
        <v>45009</v>
      </c>
      <c r="E1250" s="72">
        <f t="shared" ref="E1250" si="2371">D1250+26</f>
        <v>45035</v>
      </c>
      <c r="F1250" s="72">
        <f t="shared" ref="F1250" si="2372">D1250+28</f>
        <v>45037</v>
      </c>
      <c r="G1250" s="72">
        <f t="shared" ref="G1250" si="2373">D1250+30</f>
        <v>45039</v>
      </c>
      <c r="H1250" s="72">
        <f t="shared" ref="H1250" si="2374">D1250+32</f>
        <v>45041</v>
      </c>
    </row>
    <row r="1251" spans="1:8" hidden="1" x14ac:dyDescent="0.35">
      <c r="A1251" s="159">
        <v>13</v>
      </c>
      <c r="B1251" s="1" t="s">
        <v>33</v>
      </c>
      <c r="C1251" s="184">
        <f t="shared" ref="C1251" si="2375">D1251-7</f>
        <v>45009</v>
      </c>
      <c r="D1251" s="73">
        <v>45016</v>
      </c>
      <c r="E1251" s="73">
        <f t="shared" ref="E1251" si="2376">D1251+26</f>
        <v>45042</v>
      </c>
      <c r="F1251" s="73">
        <f t="shared" ref="F1251" si="2377">D1251+28</f>
        <v>45044</v>
      </c>
      <c r="G1251" s="73">
        <f t="shared" ref="G1251" si="2378">D1251+30</f>
        <v>45046</v>
      </c>
      <c r="H1251" s="73">
        <f t="shared" ref="H1251" si="2379">D1251+32</f>
        <v>45048</v>
      </c>
    </row>
    <row r="1252" spans="1:8" hidden="1" x14ac:dyDescent="0.35">
      <c r="A1252" s="159">
        <v>14</v>
      </c>
      <c r="B1252" s="1" t="s">
        <v>1399</v>
      </c>
      <c r="C1252" s="142">
        <f t="shared" ref="C1252" si="2380">D1252-7</f>
        <v>45016</v>
      </c>
      <c r="D1252" s="72">
        <v>45023</v>
      </c>
      <c r="E1252" s="72">
        <f t="shared" ref="E1252" si="2381">D1252+26</f>
        <v>45049</v>
      </c>
      <c r="F1252" s="72">
        <f t="shared" ref="F1252" si="2382">D1252+28</f>
        <v>45051</v>
      </c>
      <c r="G1252" s="72">
        <f t="shared" ref="G1252" si="2383">D1252+30</f>
        <v>45053</v>
      </c>
      <c r="H1252" s="72">
        <f t="shared" ref="H1252" si="2384">D1252+32</f>
        <v>45055</v>
      </c>
    </row>
    <row r="1253" spans="1:8" hidden="1" x14ac:dyDescent="0.35">
      <c r="A1253" s="159">
        <v>15</v>
      </c>
      <c r="B1253" s="1" t="s">
        <v>1400</v>
      </c>
      <c r="C1253" s="142">
        <f t="shared" ref="C1253" si="2385">D1253-7</f>
        <v>45023</v>
      </c>
      <c r="D1253" s="72">
        <v>45030</v>
      </c>
      <c r="E1253" s="72">
        <f t="shared" ref="E1253" si="2386">D1253+26</f>
        <v>45056</v>
      </c>
      <c r="F1253" s="72">
        <f t="shared" ref="F1253" si="2387">D1253+28</f>
        <v>45058</v>
      </c>
      <c r="G1253" s="72">
        <f t="shared" ref="G1253" si="2388">D1253+30</f>
        <v>45060</v>
      </c>
      <c r="H1253" s="72">
        <f t="shared" ref="H1253" si="2389">D1253+32</f>
        <v>45062</v>
      </c>
    </row>
    <row r="1254" spans="1:8" hidden="1" x14ac:dyDescent="0.35">
      <c r="A1254" s="159">
        <v>16</v>
      </c>
      <c r="B1254" s="1" t="s">
        <v>1408</v>
      </c>
      <c r="C1254" s="142">
        <f t="shared" ref="C1254" si="2390">D1254-7</f>
        <v>45030</v>
      </c>
      <c r="D1254" s="72">
        <v>45037</v>
      </c>
      <c r="E1254" s="72">
        <f t="shared" ref="E1254" si="2391">D1254+26</f>
        <v>45063</v>
      </c>
      <c r="F1254" s="72">
        <f t="shared" ref="F1254" si="2392">D1254+28</f>
        <v>45065</v>
      </c>
      <c r="G1254" s="72">
        <f t="shared" ref="G1254" si="2393">D1254+30</f>
        <v>45067</v>
      </c>
      <c r="H1254" s="72">
        <f t="shared" ref="H1254" si="2394">D1254+32</f>
        <v>45069</v>
      </c>
    </row>
    <row r="1255" spans="1:8" hidden="1" x14ac:dyDescent="0.35">
      <c r="A1255" s="159">
        <v>17</v>
      </c>
      <c r="B1255" s="1" t="s">
        <v>1417</v>
      </c>
      <c r="C1255" s="142">
        <f t="shared" ref="C1255" si="2395">D1255-7</f>
        <v>45037</v>
      </c>
      <c r="D1255" s="72">
        <v>45044</v>
      </c>
      <c r="E1255" s="72">
        <f t="shared" ref="E1255" si="2396">D1255+26</f>
        <v>45070</v>
      </c>
      <c r="F1255" s="72">
        <f t="shared" ref="F1255" si="2397">D1255+28</f>
        <v>45072</v>
      </c>
      <c r="G1255" s="72">
        <f t="shared" ref="G1255" si="2398">D1255+30</f>
        <v>45074</v>
      </c>
      <c r="H1255" s="72">
        <f t="shared" ref="H1255" si="2399">D1255+32</f>
        <v>45076</v>
      </c>
    </row>
    <row r="1256" spans="1:8" hidden="1" x14ac:dyDescent="0.35">
      <c r="A1256" s="159">
        <v>18</v>
      </c>
      <c r="B1256" s="1" t="s">
        <v>1428</v>
      </c>
      <c r="C1256" s="142">
        <f t="shared" ref="C1256" si="2400">D1256-7</f>
        <v>45045</v>
      </c>
      <c r="D1256" s="72">
        <v>45052</v>
      </c>
      <c r="E1256" s="72">
        <f t="shared" ref="E1256" si="2401">D1256+26</f>
        <v>45078</v>
      </c>
      <c r="F1256" s="72">
        <f t="shared" ref="F1256" si="2402">D1256+28</f>
        <v>45080</v>
      </c>
      <c r="G1256" s="72">
        <f t="shared" ref="G1256" si="2403">D1256+30</f>
        <v>45082</v>
      </c>
      <c r="H1256" s="72">
        <f t="shared" ref="H1256" si="2404">D1256+32</f>
        <v>45084</v>
      </c>
    </row>
    <row r="1257" spans="1:8" hidden="1" x14ac:dyDescent="0.35">
      <c r="A1257" s="159">
        <v>19</v>
      </c>
      <c r="B1257" s="1" t="s">
        <v>1436</v>
      </c>
      <c r="C1257" s="142">
        <f t="shared" ref="C1257" si="2405">D1257-7</f>
        <v>45051</v>
      </c>
      <c r="D1257" s="72">
        <v>45058</v>
      </c>
      <c r="E1257" s="72">
        <f t="shared" ref="E1257" si="2406">D1257+26</f>
        <v>45084</v>
      </c>
      <c r="F1257" s="72">
        <f t="shared" ref="F1257" si="2407">D1257+28</f>
        <v>45086</v>
      </c>
      <c r="G1257" s="72">
        <f t="shared" ref="G1257" si="2408">D1257+30</f>
        <v>45088</v>
      </c>
      <c r="H1257" s="72">
        <f t="shared" ref="H1257" si="2409">D1257+32</f>
        <v>45090</v>
      </c>
    </row>
    <row r="1258" spans="1:8" hidden="1" x14ac:dyDescent="0.35">
      <c r="A1258" s="159">
        <v>20</v>
      </c>
      <c r="B1258" s="1" t="s">
        <v>1444</v>
      </c>
      <c r="C1258" s="142">
        <f t="shared" ref="C1258" si="2410">D1258-7</f>
        <v>45058</v>
      </c>
      <c r="D1258" s="72">
        <v>45065</v>
      </c>
      <c r="E1258" s="72">
        <f t="shared" ref="E1258" si="2411">D1258+26</f>
        <v>45091</v>
      </c>
      <c r="F1258" s="72">
        <f t="shared" ref="F1258" si="2412">D1258+28</f>
        <v>45093</v>
      </c>
      <c r="G1258" s="72">
        <f t="shared" ref="G1258" si="2413">D1258+30</f>
        <v>45095</v>
      </c>
      <c r="H1258" s="72">
        <f t="shared" ref="H1258" si="2414">D1258+32</f>
        <v>45097</v>
      </c>
    </row>
    <row r="1259" spans="1:8" hidden="1" x14ac:dyDescent="0.35">
      <c r="A1259" s="159">
        <v>21</v>
      </c>
      <c r="B1259" s="1" t="s">
        <v>33</v>
      </c>
      <c r="C1259" s="184">
        <f t="shared" ref="C1259" si="2415">D1259-7</f>
        <v>45065</v>
      </c>
      <c r="D1259" s="73">
        <v>45072</v>
      </c>
      <c r="E1259" s="73">
        <f t="shared" ref="E1259" si="2416">D1259+26</f>
        <v>45098</v>
      </c>
      <c r="F1259" s="73">
        <f t="shared" ref="F1259" si="2417">D1259+28</f>
        <v>45100</v>
      </c>
      <c r="G1259" s="73">
        <f t="shared" ref="G1259" si="2418">D1259+30</f>
        <v>45102</v>
      </c>
      <c r="H1259" s="73">
        <f t="shared" ref="H1259" si="2419">D1259+32</f>
        <v>45104</v>
      </c>
    </row>
    <row r="1260" spans="1:8" hidden="1" x14ac:dyDescent="0.35">
      <c r="A1260" s="159">
        <v>22</v>
      </c>
      <c r="B1260" s="1" t="s">
        <v>1453</v>
      </c>
      <c r="C1260" s="142">
        <f t="shared" ref="C1260" si="2420">D1260-7</f>
        <v>45072</v>
      </c>
      <c r="D1260" s="72">
        <v>45079</v>
      </c>
      <c r="E1260" s="72">
        <f t="shared" ref="E1260" si="2421">D1260+26</f>
        <v>45105</v>
      </c>
      <c r="F1260" s="72">
        <f t="shared" ref="F1260" si="2422">D1260+28</f>
        <v>45107</v>
      </c>
      <c r="G1260" s="72">
        <f t="shared" ref="G1260" si="2423">D1260+30</f>
        <v>45109</v>
      </c>
      <c r="H1260" s="72">
        <f t="shared" ref="H1260" si="2424">D1260+32</f>
        <v>45111</v>
      </c>
    </row>
    <row r="1261" spans="1:8" hidden="1" x14ac:dyDescent="0.35">
      <c r="A1261" s="159">
        <v>23</v>
      </c>
      <c r="B1261" s="1" t="s">
        <v>33</v>
      </c>
      <c r="C1261" s="184">
        <f t="shared" ref="C1261" si="2425">D1261-7</f>
        <v>45073</v>
      </c>
      <c r="D1261" s="73">
        <v>45080</v>
      </c>
      <c r="E1261" s="73">
        <f t="shared" ref="E1261" si="2426">D1261+26</f>
        <v>45106</v>
      </c>
      <c r="F1261" s="73">
        <f t="shared" ref="F1261" si="2427">D1261+28</f>
        <v>45108</v>
      </c>
      <c r="G1261" s="73">
        <f t="shared" ref="G1261" si="2428">D1261+30</f>
        <v>45110</v>
      </c>
      <c r="H1261" s="73">
        <f t="shared" ref="H1261" si="2429">D1261+32</f>
        <v>45112</v>
      </c>
    </row>
    <row r="1262" spans="1:8" hidden="1" x14ac:dyDescent="0.35">
      <c r="A1262" s="159">
        <v>24</v>
      </c>
      <c r="B1262" s="1" t="s">
        <v>1475</v>
      </c>
      <c r="C1262" s="142">
        <f t="shared" ref="C1262" si="2430">D1262-7</f>
        <v>45086</v>
      </c>
      <c r="D1262" s="72">
        <v>45093</v>
      </c>
      <c r="E1262" s="72">
        <f t="shared" ref="E1262" si="2431">D1262+26</f>
        <v>45119</v>
      </c>
      <c r="F1262" s="72">
        <f t="shared" ref="F1262" si="2432">D1262+28</f>
        <v>45121</v>
      </c>
      <c r="G1262" s="72">
        <f t="shared" ref="G1262" si="2433">D1262+30</f>
        <v>45123</v>
      </c>
      <c r="H1262" s="72">
        <f t="shared" ref="H1262" si="2434">D1262+32</f>
        <v>45125</v>
      </c>
    </row>
    <row r="1263" spans="1:8" hidden="1" x14ac:dyDescent="0.35">
      <c r="A1263" s="159">
        <v>25</v>
      </c>
      <c r="B1263" s="1" t="s">
        <v>1487</v>
      </c>
      <c r="C1263" s="142">
        <f t="shared" ref="C1263" si="2435">D1263-7</f>
        <v>45093</v>
      </c>
      <c r="D1263" s="72">
        <v>45100</v>
      </c>
      <c r="E1263" s="72">
        <f t="shared" ref="E1263" si="2436">D1263+26</f>
        <v>45126</v>
      </c>
      <c r="F1263" s="72">
        <f t="shared" ref="F1263" si="2437">D1263+28</f>
        <v>45128</v>
      </c>
      <c r="G1263" s="72">
        <f t="shared" ref="G1263" si="2438">D1263+30</f>
        <v>45130</v>
      </c>
      <c r="H1263" s="72">
        <f t="shared" ref="H1263" si="2439">D1263+32</f>
        <v>45132</v>
      </c>
    </row>
    <row r="1264" spans="1:8" hidden="1" x14ac:dyDescent="0.35">
      <c r="A1264" s="159">
        <v>26</v>
      </c>
      <c r="B1264" s="1" t="s">
        <v>1495</v>
      </c>
      <c r="C1264" s="142">
        <f t="shared" ref="C1264" si="2440">D1264-7</f>
        <v>45100</v>
      </c>
      <c r="D1264" s="72">
        <v>45107</v>
      </c>
      <c r="E1264" s="72">
        <f t="shared" ref="E1264" si="2441">D1264+26</f>
        <v>45133</v>
      </c>
      <c r="F1264" s="72">
        <f t="shared" ref="F1264" si="2442">D1264+28</f>
        <v>45135</v>
      </c>
      <c r="G1264" s="72">
        <f t="shared" ref="G1264" si="2443">D1264+30</f>
        <v>45137</v>
      </c>
      <c r="H1264" s="72">
        <f t="shared" ref="H1264" si="2444">D1264+32</f>
        <v>45139</v>
      </c>
    </row>
    <row r="1265" spans="1:8" hidden="1" x14ac:dyDescent="0.35">
      <c r="A1265" s="159">
        <v>27</v>
      </c>
      <c r="B1265" s="1" t="s">
        <v>1502</v>
      </c>
      <c r="C1265" s="142">
        <f t="shared" ref="C1265" si="2445">D1265-7</f>
        <v>45107</v>
      </c>
      <c r="D1265" s="72">
        <v>45114</v>
      </c>
      <c r="E1265" s="72">
        <f t="shared" ref="E1265" si="2446">D1265+26</f>
        <v>45140</v>
      </c>
      <c r="F1265" s="72">
        <f t="shared" ref="F1265" si="2447">D1265+28</f>
        <v>45142</v>
      </c>
      <c r="G1265" s="72">
        <f t="shared" ref="G1265" si="2448">D1265+30</f>
        <v>45144</v>
      </c>
      <c r="H1265" s="72">
        <f t="shared" ref="H1265" si="2449">D1265+32</f>
        <v>45146</v>
      </c>
    </row>
    <row r="1266" spans="1:8" hidden="1" x14ac:dyDescent="0.35">
      <c r="A1266" s="159">
        <v>28</v>
      </c>
      <c r="B1266" s="1" t="s">
        <v>33</v>
      </c>
      <c r="C1266" s="184">
        <f t="shared" ref="C1266" si="2450">D1266-7</f>
        <v>45114</v>
      </c>
      <c r="D1266" s="73">
        <v>45121</v>
      </c>
      <c r="E1266" s="73">
        <f t="shared" ref="E1266" si="2451">D1266+26</f>
        <v>45147</v>
      </c>
      <c r="F1266" s="73">
        <f t="shared" ref="F1266" si="2452">D1266+28</f>
        <v>45149</v>
      </c>
      <c r="G1266" s="73">
        <f t="shared" ref="G1266" si="2453">D1266+30</f>
        <v>45151</v>
      </c>
      <c r="H1266" s="73">
        <f t="shared" ref="H1266" si="2454">D1266+32</f>
        <v>45153</v>
      </c>
    </row>
    <row r="1267" spans="1:8" hidden="1" x14ac:dyDescent="0.35">
      <c r="A1267" s="159">
        <v>29</v>
      </c>
      <c r="B1267" s="1" t="s">
        <v>1531</v>
      </c>
      <c r="C1267" s="142">
        <f t="shared" ref="C1267" si="2455">D1267-7</f>
        <v>45121</v>
      </c>
      <c r="D1267" s="72">
        <v>45128</v>
      </c>
      <c r="E1267" s="72">
        <f t="shared" ref="E1267" si="2456">D1267+26</f>
        <v>45154</v>
      </c>
      <c r="F1267" s="72">
        <f t="shared" ref="F1267" si="2457">D1267+28</f>
        <v>45156</v>
      </c>
      <c r="G1267" s="72">
        <f t="shared" ref="G1267" si="2458">D1267+30</f>
        <v>45158</v>
      </c>
      <c r="H1267" s="72">
        <f t="shared" ref="H1267" si="2459">D1267+32</f>
        <v>45160</v>
      </c>
    </row>
    <row r="1268" spans="1:8" hidden="1" x14ac:dyDescent="0.35">
      <c r="A1268" s="159">
        <v>30</v>
      </c>
      <c r="B1268" s="1" t="s">
        <v>1543</v>
      </c>
      <c r="C1268" s="142">
        <f t="shared" ref="C1268" si="2460">D1268-7</f>
        <v>45128</v>
      </c>
      <c r="D1268" s="72">
        <v>45135</v>
      </c>
      <c r="E1268" s="72">
        <f t="shared" ref="E1268" si="2461">D1268+26</f>
        <v>45161</v>
      </c>
      <c r="F1268" s="72">
        <f t="shared" ref="F1268" si="2462">D1268+28</f>
        <v>45163</v>
      </c>
      <c r="G1268" s="72">
        <f t="shared" ref="G1268" si="2463">D1268+30</f>
        <v>45165</v>
      </c>
      <c r="H1268" s="72">
        <f t="shared" ref="H1268" si="2464">D1268+32</f>
        <v>45167</v>
      </c>
    </row>
    <row r="1269" spans="1:8" hidden="1" x14ac:dyDescent="0.35">
      <c r="A1269" s="159">
        <v>31</v>
      </c>
      <c r="B1269" s="1" t="s">
        <v>33</v>
      </c>
      <c r="C1269" s="184">
        <f t="shared" ref="C1269" si="2465">D1269-7</f>
        <v>45129</v>
      </c>
      <c r="D1269" s="73">
        <v>45136</v>
      </c>
      <c r="E1269" s="73">
        <f t="shared" ref="E1269" si="2466">D1269+26</f>
        <v>45162</v>
      </c>
      <c r="F1269" s="73">
        <f t="shared" ref="F1269" si="2467">D1269+28</f>
        <v>45164</v>
      </c>
      <c r="G1269" s="73">
        <f t="shared" ref="G1269" si="2468">D1269+30</f>
        <v>45166</v>
      </c>
      <c r="H1269" s="73">
        <f t="shared" ref="H1269" si="2469">D1269+32</f>
        <v>45168</v>
      </c>
    </row>
    <row r="1270" spans="1:8" hidden="1" x14ac:dyDescent="0.35">
      <c r="A1270" s="159">
        <v>32</v>
      </c>
      <c r="B1270" s="1" t="s">
        <v>1562</v>
      </c>
      <c r="C1270" s="142">
        <f t="shared" ref="C1270" si="2470">D1270-7</f>
        <v>45142</v>
      </c>
      <c r="D1270" s="72">
        <v>45149</v>
      </c>
      <c r="E1270" s="72">
        <f t="shared" ref="E1270" si="2471">D1270+26</f>
        <v>45175</v>
      </c>
      <c r="F1270" s="72">
        <f t="shared" ref="F1270" si="2472">D1270+28</f>
        <v>45177</v>
      </c>
      <c r="G1270" s="72">
        <f t="shared" ref="G1270" si="2473">D1270+30</f>
        <v>45179</v>
      </c>
      <c r="H1270" s="72">
        <f t="shared" ref="H1270" si="2474">D1270+32</f>
        <v>45181</v>
      </c>
    </row>
    <row r="1271" spans="1:8" hidden="1" x14ac:dyDescent="0.35">
      <c r="A1271" s="159">
        <v>33</v>
      </c>
      <c r="B1271" s="1" t="s">
        <v>33</v>
      </c>
      <c r="C1271" s="184">
        <f t="shared" ref="C1271" si="2475">D1271-7</f>
        <v>45149</v>
      </c>
      <c r="D1271" s="73">
        <v>45156</v>
      </c>
      <c r="E1271" s="73">
        <f t="shared" ref="E1271" si="2476">D1271+26</f>
        <v>45182</v>
      </c>
      <c r="F1271" s="73">
        <f t="shared" ref="F1271" si="2477">D1271+28</f>
        <v>45184</v>
      </c>
      <c r="G1271" s="73">
        <f t="shared" ref="G1271" si="2478">D1271+30</f>
        <v>45186</v>
      </c>
      <c r="H1271" s="73">
        <f t="shared" ref="H1271" si="2479">D1271+32</f>
        <v>45188</v>
      </c>
    </row>
    <row r="1272" spans="1:8" hidden="1" x14ac:dyDescent="0.35">
      <c r="A1272" s="159">
        <v>34</v>
      </c>
      <c r="B1272" s="1" t="s">
        <v>1573</v>
      </c>
      <c r="C1272" s="142">
        <f t="shared" ref="C1272" si="2480">D1272-7</f>
        <v>45156</v>
      </c>
      <c r="D1272" s="72">
        <v>45163</v>
      </c>
      <c r="E1272" s="72">
        <f t="shared" ref="E1272" si="2481">D1272+26</f>
        <v>45189</v>
      </c>
      <c r="F1272" s="72">
        <f t="shared" ref="F1272" si="2482">D1272+28</f>
        <v>45191</v>
      </c>
      <c r="G1272" s="72">
        <f t="shared" ref="G1272" si="2483">D1272+30</f>
        <v>45193</v>
      </c>
      <c r="H1272" s="72">
        <f t="shared" ref="H1272" si="2484">D1272+32</f>
        <v>45195</v>
      </c>
    </row>
    <row r="1273" spans="1:8" hidden="1" x14ac:dyDescent="0.35">
      <c r="A1273" s="159">
        <v>35</v>
      </c>
      <c r="B1273" s="1" t="s">
        <v>1587</v>
      </c>
      <c r="C1273" s="142">
        <f t="shared" ref="C1273" si="2485">D1273-7</f>
        <v>45163</v>
      </c>
      <c r="D1273" s="72">
        <v>45170</v>
      </c>
      <c r="E1273" s="72">
        <f t="shared" ref="E1273" si="2486">D1273+26</f>
        <v>45196</v>
      </c>
      <c r="F1273" s="72">
        <f t="shared" ref="F1273" si="2487">D1273+28</f>
        <v>45198</v>
      </c>
      <c r="G1273" s="72">
        <f t="shared" ref="G1273" si="2488">D1273+30</f>
        <v>45200</v>
      </c>
      <c r="H1273" s="72">
        <f t="shared" ref="H1273" si="2489">D1273+32</f>
        <v>45202</v>
      </c>
    </row>
    <row r="1274" spans="1:8" hidden="1" x14ac:dyDescent="0.35">
      <c r="A1274" s="159">
        <v>36</v>
      </c>
      <c r="B1274" s="1" t="s">
        <v>1597</v>
      </c>
      <c r="C1274" s="142">
        <f t="shared" ref="C1274" si="2490">D1274-7</f>
        <v>45170</v>
      </c>
      <c r="D1274" s="72">
        <v>45177</v>
      </c>
      <c r="E1274" s="72">
        <f t="shared" ref="E1274" si="2491">D1274+26</f>
        <v>45203</v>
      </c>
      <c r="F1274" s="72">
        <f t="shared" ref="F1274" si="2492">D1274+28</f>
        <v>45205</v>
      </c>
      <c r="G1274" s="72">
        <f t="shared" ref="G1274" si="2493">D1274+30</f>
        <v>45207</v>
      </c>
      <c r="H1274" s="72">
        <f t="shared" ref="H1274" si="2494">D1274+32</f>
        <v>45209</v>
      </c>
    </row>
    <row r="1275" spans="1:8" hidden="1" x14ac:dyDescent="0.35">
      <c r="A1275" s="159">
        <v>37</v>
      </c>
      <c r="B1275" s="1" t="s">
        <v>33</v>
      </c>
      <c r="C1275" s="184">
        <f t="shared" ref="C1275" si="2495">D1275-7</f>
        <v>45171</v>
      </c>
      <c r="D1275" s="73">
        <v>45178</v>
      </c>
      <c r="E1275" s="73">
        <f t="shared" ref="E1275" si="2496">D1275+26</f>
        <v>45204</v>
      </c>
      <c r="F1275" s="73">
        <f t="shared" ref="F1275" si="2497">D1275+28</f>
        <v>45206</v>
      </c>
      <c r="G1275" s="73">
        <f t="shared" ref="G1275" si="2498">D1275+30</f>
        <v>45208</v>
      </c>
      <c r="H1275" s="73">
        <f t="shared" ref="H1275" si="2499">D1275+32</f>
        <v>45210</v>
      </c>
    </row>
    <row r="1276" spans="1:8" hidden="1" x14ac:dyDescent="0.35">
      <c r="A1276" s="159">
        <v>38</v>
      </c>
      <c r="B1276" s="1" t="s">
        <v>1619</v>
      </c>
      <c r="C1276" s="142">
        <f t="shared" ref="C1276" si="2500">D1276-7</f>
        <v>45184</v>
      </c>
      <c r="D1276" s="72">
        <v>45191</v>
      </c>
      <c r="E1276" s="72">
        <f t="shared" ref="E1276" si="2501">D1276+26</f>
        <v>45217</v>
      </c>
      <c r="F1276" s="72">
        <f t="shared" ref="F1276" si="2502">D1276+28</f>
        <v>45219</v>
      </c>
      <c r="G1276" s="72">
        <f t="shared" ref="G1276" si="2503">D1276+30</f>
        <v>45221</v>
      </c>
      <c r="H1276" s="72">
        <f t="shared" ref="H1276" si="2504">D1276+32</f>
        <v>45223</v>
      </c>
    </row>
    <row r="1277" spans="1:8" hidden="1" x14ac:dyDescent="0.35">
      <c r="A1277" s="159">
        <v>39</v>
      </c>
      <c r="B1277" s="1" t="s">
        <v>1630</v>
      </c>
      <c r="C1277" s="142">
        <f t="shared" ref="C1277" si="2505">D1277-7</f>
        <v>45191</v>
      </c>
      <c r="D1277" s="72">
        <v>45198</v>
      </c>
      <c r="E1277" s="72">
        <f t="shared" ref="E1277" si="2506">D1277+26</f>
        <v>45224</v>
      </c>
      <c r="F1277" s="72">
        <f t="shared" ref="F1277" si="2507">D1277+28</f>
        <v>45226</v>
      </c>
      <c r="G1277" s="72">
        <f t="shared" ref="G1277" si="2508">D1277+30</f>
        <v>45228</v>
      </c>
      <c r="H1277" s="72">
        <f t="shared" ref="H1277" si="2509">D1277+32</f>
        <v>45230</v>
      </c>
    </row>
    <row r="1278" spans="1:8" hidden="1" x14ac:dyDescent="0.35">
      <c r="A1278" s="159">
        <v>40</v>
      </c>
      <c r="B1278" s="1" t="s">
        <v>1639</v>
      </c>
      <c r="C1278" s="142">
        <f t="shared" ref="C1278" si="2510">D1278-7</f>
        <v>45198</v>
      </c>
      <c r="D1278" s="72">
        <v>45205</v>
      </c>
      <c r="E1278" s="72">
        <f t="shared" ref="E1278" si="2511">D1278+26</f>
        <v>45231</v>
      </c>
      <c r="F1278" s="72">
        <f t="shared" ref="F1278" si="2512">D1278+28</f>
        <v>45233</v>
      </c>
      <c r="G1278" s="72">
        <f t="shared" ref="G1278" si="2513">D1278+30</f>
        <v>45235</v>
      </c>
      <c r="H1278" s="72">
        <f t="shared" ref="H1278" si="2514">D1278+32</f>
        <v>45237</v>
      </c>
    </row>
    <row r="1279" spans="1:8" hidden="1" x14ac:dyDescent="0.35">
      <c r="A1279" s="159">
        <v>41</v>
      </c>
      <c r="B1279" s="1" t="s">
        <v>1649</v>
      </c>
      <c r="C1279" s="142">
        <f t="shared" ref="C1279" si="2515">D1279-7</f>
        <v>45205</v>
      </c>
      <c r="D1279" s="72">
        <v>45212</v>
      </c>
      <c r="E1279" s="72">
        <f t="shared" ref="E1279" si="2516">D1279+26</f>
        <v>45238</v>
      </c>
      <c r="F1279" s="72">
        <f t="shared" ref="F1279" si="2517">D1279+28</f>
        <v>45240</v>
      </c>
      <c r="G1279" s="72">
        <f t="shared" ref="G1279" si="2518">D1279+30</f>
        <v>45242</v>
      </c>
      <c r="H1279" s="72">
        <f t="shared" ref="H1279" si="2519">D1279+32</f>
        <v>45244</v>
      </c>
    </row>
    <row r="1280" spans="1:8" hidden="1" x14ac:dyDescent="0.35">
      <c r="A1280" s="159">
        <v>42</v>
      </c>
      <c r="B1280" s="1" t="s">
        <v>1658</v>
      </c>
      <c r="C1280" s="142">
        <f t="shared" ref="C1280" si="2520">D1280-7</f>
        <v>45212</v>
      </c>
      <c r="D1280" s="72">
        <v>45219</v>
      </c>
      <c r="E1280" s="72">
        <f t="shared" ref="E1280" si="2521">D1280+26</f>
        <v>45245</v>
      </c>
      <c r="F1280" s="72">
        <f t="shared" ref="F1280" si="2522">D1280+28</f>
        <v>45247</v>
      </c>
      <c r="G1280" s="72">
        <f t="shared" ref="G1280" si="2523">D1280+30</f>
        <v>45249</v>
      </c>
      <c r="H1280" s="72">
        <f t="shared" ref="H1280" si="2524">D1280+32</f>
        <v>45251</v>
      </c>
    </row>
    <row r="1281" spans="1:8" hidden="1" x14ac:dyDescent="0.35">
      <c r="A1281" s="159">
        <v>43</v>
      </c>
      <c r="B1281" s="1" t="s">
        <v>33</v>
      </c>
      <c r="C1281" s="184">
        <f t="shared" ref="C1281" si="2525">D1281-7</f>
        <v>45213</v>
      </c>
      <c r="D1281" s="73">
        <v>45220</v>
      </c>
      <c r="E1281" s="73">
        <f t="shared" ref="E1281" si="2526">D1281+26</f>
        <v>45246</v>
      </c>
      <c r="F1281" s="73">
        <f t="shared" ref="F1281" si="2527">D1281+28</f>
        <v>45248</v>
      </c>
      <c r="G1281" s="73">
        <f t="shared" ref="G1281" si="2528">D1281+30</f>
        <v>45250</v>
      </c>
      <c r="H1281" s="73">
        <f t="shared" ref="H1281" si="2529">D1281+32</f>
        <v>45252</v>
      </c>
    </row>
    <row r="1282" spans="1:8" hidden="1" x14ac:dyDescent="0.35">
      <c r="A1282" s="159">
        <v>44</v>
      </c>
      <c r="B1282" s="1" t="s">
        <v>1677</v>
      </c>
      <c r="C1282" s="142">
        <f t="shared" ref="C1282" si="2530">D1282-7</f>
        <v>45226</v>
      </c>
      <c r="D1282" s="72">
        <v>45233</v>
      </c>
      <c r="E1282" s="72">
        <f t="shared" ref="E1282" si="2531">D1282+26</f>
        <v>45259</v>
      </c>
      <c r="F1282" s="72">
        <f t="shared" ref="F1282" si="2532">D1282+28</f>
        <v>45261</v>
      </c>
      <c r="G1282" s="72">
        <f t="shared" ref="G1282" si="2533">D1282+30</f>
        <v>45263</v>
      </c>
      <c r="H1282" s="72">
        <f t="shared" ref="H1282" si="2534">D1282+32</f>
        <v>45265</v>
      </c>
    </row>
    <row r="1283" spans="1:8" hidden="1" x14ac:dyDescent="0.35">
      <c r="A1283" s="159">
        <v>45</v>
      </c>
      <c r="B1283" s="1" t="s">
        <v>1685</v>
      </c>
      <c r="C1283" s="142">
        <f t="shared" ref="C1283" si="2535">D1283-7</f>
        <v>45233</v>
      </c>
      <c r="D1283" s="72">
        <v>45240</v>
      </c>
      <c r="E1283" s="72">
        <f t="shared" ref="E1283" si="2536">D1283+26</f>
        <v>45266</v>
      </c>
      <c r="F1283" s="72">
        <f t="shared" ref="F1283" si="2537">D1283+28</f>
        <v>45268</v>
      </c>
      <c r="G1283" s="72">
        <f t="shared" ref="G1283" si="2538">D1283+30</f>
        <v>45270</v>
      </c>
      <c r="H1283" s="72">
        <f t="shared" ref="H1283" si="2539">D1283+32</f>
        <v>45272</v>
      </c>
    </row>
    <row r="1284" spans="1:8" hidden="1" x14ac:dyDescent="0.35">
      <c r="A1284" s="159">
        <v>46</v>
      </c>
      <c r="B1284" s="1" t="s">
        <v>33</v>
      </c>
      <c r="C1284" s="184">
        <f t="shared" ref="C1284" si="2540">D1284-7</f>
        <v>45234</v>
      </c>
      <c r="D1284" s="73">
        <v>45241</v>
      </c>
      <c r="E1284" s="73">
        <f t="shared" ref="E1284" si="2541">D1284+26</f>
        <v>45267</v>
      </c>
      <c r="F1284" s="73">
        <f t="shared" ref="F1284" si="2542">D1284+28</f>
        <v>45269</v>
      </c>
      <c r="G1284" s="73">
        <f t="shared" ref="G1284" si="2543">D1284+30</f>
        <v>45271</v>
      </c>
      <c r="H1284" s="73">
        <f t="shared" ref="H1284" si="2544">D1284+32</f>
        <v>45273</v>
      </c>
    </row>
    <row r="1285" spans="1:8" hidden="1" x14ac:dyDescent="0.35">
      <c r="A1285" s="153">
        <v>47</v>
      </c>
      <c r="B1285" s="15" t="s">
        <v>1712</v>
      </c>
      <c r="C1285" s="142">
        <f t="shared" ref="C1285:C1286" si="2545">D1285-7</f>
        <v>45247</v>
      </c>
      <c r="D1285" s="72">
        <v>45254</v>
      </c>
      <c r="E1285" s="190">
        <f t="shared" ref="E1285:E1291" si="2546">D1285+24</f>
        <v>45278</v>
      </c>
      <c r="F1285" s="190">
        <f t="shared" ref="F1285:F1290" si="2547">D1285+23</f>
        <v>45277</v>
      </c>
      <c r="G1285" s="190">
        <f t="shared" ref="G1285:G1290" si="2548">D1285+28</f>
        <v>45282</v>
      </c>
      <c r="H1285" s="190">
        <f t="shared" ref="H1285:H1290" si="2549">D1285+30</f>
        <v>45284</v>
      </c>
    </row>
    <row r="1286" spans="1:8" hidden="1" x14ac:dyDescent="0.35">
      <c r="A1286" s="153">
        <v>48</v>
      </c>
      <c r="B1286" s="15" t="s">
        <v>1713</v>
      </c>
      <c r="C1286" s="142">
        <f t="shared" si="2545"/>
        <v>45254</v>
      </c>
      <c r="D1286" s="72">
        <v>45261</v>
      </c>
      <c r="E1286" s="190">
        <f t="shared" si="2546"/>
        <v>45285</v>
      </c>
      <c r="F1286" s="190">
        <f t="shared" si="2547"/>
        <v>45284</v>
      </c>
      <c r="G1286" s="190">
        <f t="shared" si="2548"/>
        <v>45289</v>
      </c>
      <c r="H1286" s="190">
        <f t="shared" si="2549"/>
        <v>45291</v>
      </c>
    </row>
    <row r="1287" spans="1:8" hidden="1" x14ac:dyDescent="0.35">
      <c r="A1287" s="153">
        <v>49</v>
      </c>
      <c r="B1287" s="15" t="s">
        <v>1732</v>
      </c>
      <c r="C1287" s="142">
        <f t="shared" ref="C1287" si="2550">D1287-7</f>
        <v>45261</v>
      </c>
      <c r="D1287" s="72">
        <v>45268</v>
      </c>
      <c r="E1287" s="213">
        <f t="shared" si="2546"/>
        <v>45292</v>
      </c>
      <c r="F1287" s="190">
        <f t="shared" si="2547"/>
        <v>45291</v>
      </c>
      <c r="G1287" s="213">
        <f t="shared" si="2548"/>
        <v>45296</v>
      </c>
      <c r="H1287" s="190">
        <f t="shared" si="2549"/>
        <v>45298</v>
      </c>
    </row>
    <row r="1288" spans="1:8" hidden="1" x14ac:dyDescent="0.35">
      <c r="A1288" s="153">
        <v>50</v>
      </c>
      <c r="B1288" s="15" t="s">
        <v>33</v>
      </c>
      <c r="C1288" s="184">
        <f t="shared" ref="C1288" si="2551">D1288-7</f>
        <v>45268</v>
      </c>
      <c r="D1288" s="73">
        <v>45275</v>
      </c>
      <c r="E1288" s="218">
        <f t="shared" si="2546"/>
        <v>45299</v>
      </c>
      <c r="F1288" s="219">
        <f t="shared" si="2547"/>
        <v>45298</v>
      </c>
      <c r="G1288" s="218">
        <f t="shared" si="2548"/>
        <v>45303</v>
      </c>
      <c r="H1288" s="219">
        <f t="shared" si="2549"/>
        <v>45305</v>
      </c>
    </row>
    <row r="1289" spans="1:8" s="10" customFormat="1" hidden="1" x14ac:dyDescent="0.35">
      <c r="A1289" s="153">
        <v>51</v>
      </c>
      <c r="B1289" s="15" t="s">
        <v>1739</v>
      </c>
      <c r="C1289" s="142">
        <f t="shared" ref="C1289" si="2552">D1289-7</f>
        <v>45275</v>
      </c>
      <c r="D1289" s="72">
        <v>45282</v>
      </c>
      <c r="E1289" s="213">
        <f t="shared" si="2546"/>
        <v>45306</v>
      </c>
      <c r="F1289" s="190">
        <f t="shared" si="2547"/>
        <v>45305</v>
      </c>
      <c r="G1289" s="213">
        <f t="shared" si="2548"/>
        <v>45310</v>
      </c>
      <c r="H1289" s="190">
        <f t="shared" si="2549"/>
        <v>45312</v>
      </c>
    </row>
    <row r="1290" spans="1:8" s="10" customFormat="1" hidden="1" x14ac:dyDescent="0.35">
      <c r="A1290" s="153">
        <v>52</v>
      </c>
      <c r="B1290" s="15" t="s">
        <v>1775</v>
      </c>
      <c r="C1290" s="174">
        <f t="shared" ref="C1290" si="2553">D1290-7</f>
        <v>45282</v>
      </c>
      <c r="D1290" s="72">
        <v>45289</v>
      </c>
      <c r="E1290" s="190">
        <f t="shared" si="2546"/>
        <v>45313</v>
      </c>
      <c r="F1290" s="190">
        <f t="shared" si="2547"/>
        <v>45312</v>
      </c>
      <c r="G1290" s="190">
        <f t="shared" si="2548"/>
        <v>45317</v>
      </c>
      <c r="H1290" s="190">
        <f t="shared" si="2549"/>
        <v>45319</v>
      </c>
    </row>
    <row r="1291" spans="1:8" s="10" customFormat="1" hidden="1" x14ac:dyDescent="0.35">
      <c r="A1291" s="153">
        <v>1</v>
      </c>
      <c r="B1291" s="15" t="s">
        <v>1762</v>
      </c>
      <c r="C1291" s="174">
        <f t="shared" ref="C1291" si="2554">D1291-7</f>
        <v>45289</v>
      </c>
      <c r="D1291" s="72">
        <v>45296</v>
      </c>
      <c r="E1291" s="190">
        <f t="shared" si="2546"/>
        <v>45320</v>
      </c>
      <c r="F1291" s="190">
        <f t="shared" ref="F1291" si="2555">D1291+23</f>
        <v>45319</v>
      </c>
      <c r="G1291" s="190">
        <f t="shared" ref="G1291" si="2556">D1291+28</f>
        <v>45324</v>
      </c>
      <c r="H1291" s="190">
        <f t="shared" ref="H1291" si="2557">D1291+30</f>
        <v>45326</v>
      </c>
    </row>
    <row r="1292" spans="1:8" s="10" customFormat="1" hidden="1" x14ac:dyDescent="0.35">
      <c r="A1292" s="159">
        <v>2</v>
      </c>
      <c r="B1292" s="1" t="s">
        <v>1783</v>
      </c>
      <c r="C1292" s="216">
        <f t="shared" ref="C1292" si="2558">D1292-7</f>
        <v>45296</v>
      </c>
      <c r="D1292" s="199">
        <v>45303</v>
      </c>
      <c r="E1292" s="199">
        <f t="shared" ref="E1292" si="2559">D1292+24</f>
        <v>45327</v>
      </c>
      <c r="F1292" s="199">
        <f t="shared" ref="F1292" si="2560">D1292+23</f>
        <v>45326</v>
      </c>
      <c r="G1292" s="199">
        <f t="shared" ref="G1292:G1299" si="2561">D1292+31</f>
        <v>45334</v>
      </c>
      <c r="H1292" s="199">
        <f t="shared" ref="H1292" si="2562">D1292+30</f>
        <v>45333</v>
      </c>
    </row>
    <row r="1293" spans="1:8" s="10" customFormat="1" hidden="1" x14ac:dyDescent="0.35">
      <c r="A1293" s="159">
        <v>3</v>
      </c>
      <c r="B1293" s="1" t="s">
        <v>33</v>
      </c>
      <c r="C1293" s="221">
        <f t="shared" ref="C1293" si="2563">D1293-7</f>
        <v>45305</v>
      </c>
      <c r="D1293" s="204">
        <v>45312</v>
      </c>
      <c r="E1293" s="204">
        <f t="shared" ref="E1293" si="2564">D1293+24</f>
        <v>45336</v>
      </c>
      <c r="F1293" s="204">
        <f t="shared" ref="F1293" si="2565">D1293+23</f>
        <v>45335</v>
      </c>
      <c r="G1293" s="204">
        <f t="shared" si="2561"/>
        <v>45343</v>
      </c>
      <c r="H1293" s="204">
        <f t="shared" ref="H1293" si="2566">D1293+30</f>
        <v>45342</v>
      </c>
    </row>
    <row r="1294" spans="1:8" s="10" customFormat="1" hidden="1" x14ac:dyDescent="0.35">
      <c r="A1294" s="159">
        <v>4</v>
      </c>
      <c r="B1294" s="1" t="s">
        <v>1826</v>
      </c>
      <c r="C1294" s="216">
        <f t="shared" ref="C1294" si="2567">D1294-7</f>
        <v>45309</v>
      </c>
      <c r="D1294" s="199">
        <v>45316</v>
      </c>
      <c r="E1294" s="199">
        <f t="shared" ref="E1294:E1299" si="2568">D1294+27</f>
        <v>45343</v>
      </c>
      <c r="F1294" s="199">
        <f t="shared" ref="F1294:F1299" si="2569">D1294+29</f>
        <v>45345</v>
      </c>
      <c r="G1294" s="199">
        <f t="shared" si="2561"/>
        <v>45347</v>
      </c>
      <c r="H1294" s="199">
        <f t="shared" ref="H1294:H1299" si="2570">D1294+33</f>
        <v>45349</v>
      </c>
    </row>
    <row r="1295" spans="1:8" s="10" customFormat="1" hidden="1" x14ac:dyDescent="0.35">
      <c r="A1295" s="159">
        <v>5</v>
      </c>
      <c r="B1295" s="1" t="s">
        <v>33</v>
      </c>
      <c r="C1295" s="221">
        <f t="shared" ref="C1295" si="2571">D1295-7</f>
        <v>45317</v>
      </c>
      <c r="D1295" s="204">
        <v>45324</v>
      </c>
      <c r="E1295" s="204">
        <f t="shared" si="2568"/>
        <v>45351</v>
      </c>
      <c r="F1295" s="204">
        <f t="shared" si="2569"/>
        <v>45353</v>
      </c>
      <c r="G1295" s="204">
        <f t="shared" si="2561"/>
        <v>45355</v>
      </c>
      <c r="H1295" s="204">
        <f t="shared" si="2570"/>
        <v>45357</v>
      </c>
    </row>
    <row r="1296" spans="1:8" s="10" customFormat="1" hidden="1" x14ac:dyDescent="0.35">
      <c r="A1296" s="159">
        <v>6</v>
      </c>
      <c r="B1296" s="1" t="s">
        <v>1809</v>
      </c>
      <c r="C1296" s="216">
        <f t="shared" ref="C1296" si="2572">D1296-7</f>
        <v>45324</v>
      </c>
      <c r="D1296" s="199">
        <v>45331</v>
      </c>
      <c r="E1296" s="199">
        <f t="shared" si="2568"/>
        <v>45358</v>
      </c>
      <c r="F1296" s="199">
        <f t="shared" si="2569"/>
        <v>45360</v>
      </c>
      <c r="G1296" s="199">
        <f t="shared" si="2561"/>
        <v>45362</v>
      </c>
      <c r="H1296" s="199">
        <f t="shared" si="2570"/>
        <v>45364</v>
      </c>
    </row>
    <row r="1297" spans="1:8" s="10" customFormat="1" hidden="1" x14ac:dyDescent="0.35">
      <c r="A1297" s="159">
        <v>6</v>
      </c>
      <c r="B1297" s="1" t="s">
        <v>1827</v>
      </c>
      <c r="C1297" s="216">
        <f t="shared" ref="C1297" si="2573">D1297-7</f>
        <v>45325</v>
      </c>
      <c r="D1297" s="199">
        <v>45332</v>
      </c>
      <c r="E1297" s="199">
        <f t="shared" si="2568"/>
        <v>45359</v>
      </c>
      <c r="F1297" s="199">
        <f t="shared" si="2569"/>
        <v>45361</v>
      </c>
      <c r="G1297" s="199">
        <f t="shared" si="2561"/>
        <v>45363</v>
      </c>
      <c r="H1297" s="199">
        <f t="shared" si="2570"/>
        <v>45365</v>
      </c>
    </row>
    <row r="1298" spans="1:8" s="10" customFormat="1" hidden="1" x14ac:dyDescent="0.35">
      <c r="A1298" s="159">
        <v>7</v>
      </c>
      <c r="B1298" s="1" t="s">
        <v>1874</v>
      </c>
      <c r="C1298" s="216">
        <f t="shared" ref="C1298" si="2574">D1298-7</f>
        <v>45331</v>
      </c>
      <c r="D1298" s="199">
        <v>45338</v>
      </c>
      <c r="E1298" s="199">
        <f t="shared" si="2568"/>
        <v>45365</v>
      </c>
      <c r="F1298" s="199">
        <f t="shared" si="2569"/>
        <v>45367</v>
      </c>
      <c r="G1298" s="199">
        <f t="shared" si="2561"/>
        <v>45369</v>
      </c>
      <c r="H1298" s="199">
        <f t="shared" si="2570"/>
        <v>45371</v>
      </c>
    </row>
    <row r="1299" spans="1:8" s="10" customFormat="1" hidden="1" x14ac:dyDescent="0.35">
      <c r="A1299" s="159">
        <v>8</v>
      </c>
      <c r="B1299" s="1" t="s">
        <v>33</v>
      </c>
      <c r="C1299" s="221">
        <f t="shared" ref="C1299" si="2575">D1299-7</f>
        <v>45332</v>
      </c>
      <c r="D1299" s="204">
        <v>45339</v>
      </c>
      <c r="E1299" s="204">
        <f t="shared" si="2568"/>
        <v>45366</v>
      </c>
      <c r="F1299" s="204">
        <f t="shared" si="2569"/>
        <v>45368</v>
      </c>
      <c r="G1299" s="204">
        <f t="shared" si="2561"/>
        <v>45370</v>
      </c>
      <c r="H1299" s="204">
        <f t="shared" si="2570"/>
        <v>45372</v>
      </c>
    </row>
    <row r="1300" spans="1:8" s="10" customFormat="1" hidden="1" x14ac:dyDescent="0.35">
      <c r="A1300" s="159">
        <v>9</v>
      </c>
      <c r="B1300" s="1" t="s">
        <v>1909</v>
      </c>
      <c r="C1300" s="216">
        <f t="shared" ref="C1300" si="2576">D1300-7</f>
        <v>45345</v>
      </c>
      <c r="D1300" s="199">
        <v>45352</v>
      </c>
      <c r="E1300" s="199">
        <f t="shared" ref="E1300" si="2577">D1300+27</f>
        <v>45379</v>
      </c>
      <c r="F1300" s="199">
        <f t="shared" ref="F1300" si="2578">D1300+29</f>
        <v>45381</v>
      </c>
      <c r="G1300" s="199">
        <f t="shared" ref="G1300" si="2579">D1300+31</f>
        <v>45383</v>
      </c>
      <c r="H1300" s="199">
        <f t="shared" ref="H1300" si="2580">D1300+33</f>
        <v>45385</v>
      </c>
    </row>
    <row r="1301" spans="1:8" s="10" customFormat="1" hidden="1" x14ac:dyDescent="0.35">
      <c r="A1301" s="159">
        <v>10</v>
      </c>
      <c r="B1301" s="1" t="s">
        <v>1917</v>
      </c>
      <c r="C1301" s="216">
        <f t="shared" ref="C1301" si="2581">D1301-7</f>
        <v>45352</v>
      </c>
      <c r="D1301" s="199">
        <v>45359</v>
      </c>
      <c r="E1301" s="199">
        <f t="shared" ref="E1301" si="2582">D1301+27</f>
        <v>45386</v>
      </c>
      <c r="F1301" s="199">
        <f t="shared" ref="F1301" si="2583">D1301+29</f>
        <v>45388</v>
      </c>
      <c r="G1301" s="199">
        <f t="shared" ref="G1301" si="2584">D1301+31</f>
        <v>45390</v>
      </c>
      <c r="H1301" s="199">
        <f t="shared" ref="H1301" si="2585">D1301+33</f>
        <v>45392</v>
      </c>
    </row>
    <row r="1302" spans="1:8" s="10" customFormat="1" hidden="1" x14ac:dyDescent="0.35">
      <c r="A1302" s="159">
        <v>11</v>
      </c>
      <c r="B1302" s="1" t="s">
        <v>33</v>
      </c>
      <c r="C1302" s="221">
        <f t="shared" ref="C1302" si="2586">D1302-7</f>
        <v>45353</v>
      </c>
      <c r="D1302" s="204">
        <v>45360</v>
      </c>
      <c r="E1302" s="204">
        <f t="shared" ref="E1302" si="2587">D1302+27</f>
        <v>45387</v>
      </c>
      <c r="F1302" s="204">
        <f t="shared" ref="F1302" si="2588">D1302+29</f>
        <v>45389</v>
      </c>
      <c r="G1302" s="204">
        <f t="shared" ref="G1302" si="2589">D1302+31</f>
        <v>45391</v>
      </c>
      <c r="H1302" s="204">
        <f t="shared" ref="H1302" si="2590">D1302+33</f>
        <v>45393</v>
      </c>
    </row>
    <row r="1303" spans="1:8" s="10" customFormat="1" hidden="1" x14ac:dyDescent="0.35">
      <c r="A1303" s="159">
        <v>12</v>
      </c>
      <c r="B1303" s="1" t="s">
        <v>1946</v>
      </c>
      <c r="C1303" s="216">
        <f t="shared" ref="C1303" si="2591">D1303-7</f>
        <v>45366</v>
      </c>
      <c r="D1303" s="199">
        <v>45373</v>
      </c>
      <c r="E1303" s="199">
        <f t="shared" ref="E1303" si="2592">D1303+27</f>
        <v>45400</v>
      </c>
      <c r="F1303" s="199">
        <f t="shared" ref="F1303" si="2593">D1303+29</f>
        <v>45402</v>
      </c>
      <c r="G1303" s="199">
        <f t="shared" ref="G1303" si="2594">D1303+31</f>
        <v>45404</v>
      </c>
      <c r="H1303" s="199">
        <f t="shared" ref="H1303" si="2595">D1303+33</f>
        <v>45406</v>
      </c>
    </row>
    <row r="1304" spans="1:8" s="10" customFormat="1" hidden="1" x14ac:dyDescent="0.35">
      <c r="A1304" s="159">
        <v>13</v>
      </c>
      <c r="B1304" s="1" t="s">
        <v>1934</v>
      </c>
      <c r="C1304" s="216">
        <f t="shared" ref="C1304:C1305" si="2596">D1304-7</f>
        <v>45371</v>
      </c>
      <c r="D1304" s="199">
        <v>45378</v>
      </c>
      <c r="E1304" s="199">
        <f t="shared" ref="E1304:E1305" si="2597">D1304+27</f>
        <v>45405</v>
      </c>
      <c r="F1304" s="199">
        <f t="shared" ref="F1304:F1305" si="2598">D1304+29</f>
        <v>45407</v>
      </c>
      <c r="G1304" s="199">
        <f t="shared" ref="G1304:G1305" si="2599">D1304+31</f>
        <v>45409</v>
      </c>
      <c r="H1304" s="199">
        <f t="shared" ref="H1304:H1305" si="2600">D1304+33</f>
        <v>45411</v>
      </c>
    </row>
    <row r="1305" spans="1:8" s="10" customFormat="1" hidden="1" x14ac:dyDescent="0.35">
      <c r="A1305" s="159">
        <v>14</v>
      </c>
      <c r="B1305" s="1" t="s">
        <v>1961</v>
      </c>
      <c r="C1305" s="216">
        <f t="shared" si="2596"/>
        <v>45380</v>
      </c>
      <c r="D1305" s="199">
        <v>45387</v>
      </c>
      <c r="E1305" s="199">
        <f t="shared" si="2597"/>
        <v>45414</v>
      </c>
      <c r="F1305" s="199">
        <f t="shared" si="2598"/>
        <v>45416</v>
      </c>
      <c r="G1305" s="199">
        <f t="shared" si="2599"/>
        <v>45418</v>
      </c>
      <c r="H1305" s="199">
        <f t="shared" si="2600"/>
        <v>45420</v>
      </c>
    </row>
    <row r="1306" spans="1:8" s="10" customFormat="1" hidden="1" x14ac:dyDescent="0.35">
      <c r="A1306" s="159">
        <v>15</v>
      </c>
      <c r="B1306" s="1" t="s">
        <v>33</v>
      </c>
      <c r="C1306" s="221">
        <f t="shared" ref="C1306" si="2601">D1306-7</f>
        <v>45380</v>
      </c>
      <c r="D1306" s="204">
        <v>45387</v>
      </c>
      <c r="E1306" s="204">
        <f t="shared" ref="E1306" si="2602">D1306+27</f>
        <v>45414</v>
      </c>
      <c r="F1306" s="204">
        <f t="shared" ref="F1306" si="2603">D1306+29</f>
        <v>45416</v>
      </c>
      <c r="G1306" s="204">
        <f t="shared" ref="G1306" si="2604">D1306+31</f>
        <v>45418</v>
      </c>
      <c r="H1306" s="204">
        <f t="shared" ref="H1306" si="2605">D1306+33</f>
        <v>45420</v>
      </c>
    </row>
    <row r="1307" spans="1:8" s="10" customFormat="1" hidden="1" x14ac:dyDescent="0.35">
      <c r="A1307" s="159">
        <v>16</v>
      </c>
      <c r="B1307" s="1" t="s">
        <v>1971</v>
      </c>
      <c r="C1307" s="216">
        <f t="shared" ref="C1307" si="2606">D1307-7</f>
        <v>45394</v>
      </c>
      <c r="D1307" s="199">
        <v>45401</v>
      </c>
      <c r="E1307" s="199">
        <f t="shared" ref="E1307" si="2607">D1307+27</f>
        <v>45428</v>
      </c>
      <c r="F1307" s="199">
        <f t="shared" ref="F1307" si="2608">D1307+29</f>
        <v>45430</v>
      </c>
      <c r="G1307" s="199">
        <f t="shared" ref="G1307" si="2609">D1307+31</f>
        <v>45432</v>
      </c>
      <c r="H1307" s="199">
        <f t="shared" ref="H1307" si="2610">D1307+33</f>
        <v>45434</v>
      </c>
    </row>
    <row r="1308" spans="1:8" s="10" customFormat="1" hidden="1" x14ac:dyDescent="0.35">
      <c r="A1308" s="159">
        <v>17</v>
      </c>
      <c r="B1308" s="1" t="s">
        <v>1980</v>
      </c>
      <c r="C1308" s="216">
        <f t="shared" ref="C1308" si="2611">D1308-7</f>
        <v>45401</v>
      </c>
      <c r="D1308" s="199">
        <v>45408</v>
      </c>
      <c r="E1308" s="199">
        <f t="shared" ref="E1308" si="2612">D1308+27</f>
        <v>45435</v>
      </c>
      <c r="F1308" s="199">
        <f t="shared" ref="F1308" si="2613">D1308+29</f>
        <v>45437</v>
      </c>
      <c r="G1308" s="199">
        <f t="shared" ref="G1308" si="2614">D1308+31</f>
        <v>45439</v>
      </c>
      <c r="H1308" s="199">
        <f t="shared" ref="H1308" si="2615">D1308+33</f>
        <v>45441</v>
      </c>
    </row>
    <row r="1309" spans="1:8" s="10" customFormat="1" hidden="1" x14ac:dyDescent="0.35">
      <c r="A1309" s="159">
        <v>18</v>
      </c>
      <c r="B1309" s="1" t="s">
        <v>1990</v>
      </c>
      <c r="C1309" s="216">
        <f t="shared" ref="C1309" si="2616">D1309-7</f>
        <v>45408</v>
      </c>
      <c r="D1309" s="199">
        <v>45415</v>
      </c>
      <c r="E1309" s="199">
        <f t="shared" ref="E1309" si="2617">D1309+27</f>
        <v>45442</v>
      </c>
      <c r="F1309" s="199">
        <f t="shared" ref="F1309" si="2618">D1309+29</f>
        <v>45444</v>
      </c>
      <c r="G1309" s="199">
        <f t="shared" ref="G1309" si="2619">D1309+31</f>
        <v>45446</v>
      </c>
      <c r="H1309" s="199">
        <f t="shared" ref="H1309" si="2620">D1309+33</f>
        <v>45448</v>
      </c>
    </row>
    <row r="1310" spans="1:8" s="10" customFormat="1" hidden="1" x14ac:dyDescent="0.35">
      <c r="A1310" s="159">
        <v>19</v>
      </c>
      <c r="B1310" s="1" t="s">
        <v>1999</v>
      </c>
      <c r="C1310" s="216">
        <f t="shared" ref="C1310" si="2621">D1310-7</f>
        <v>45415</v>
      </c>
      <c r="D1310" s="199">
        <v>45422</v>
      </c>
      <c r="E1310" s="199">
        <f t="shared" ref="E1310" si="2622">D1310+27</f>
        <v>45449</v>
      </c>
      <c r="F1310" s="199">
        <f t="shared" ref="F1310" si="2623">D1310+29</f>
        <v>45451</v>
      </c>
      <c r="G1310" s="199">
        <f t="shared" ref="G1310" si="2624">D1310+31</f>
        <v>45453</v>
      </c>
      <c r="H1310" s="199">
        <f t="shared" ref="H1310" si="2625">D1310+33</f>
        <v>45455</v>
      </c>
    </row>
    <row r="1311" spans="1:8" s="10" customFormat="1" hidden="1" x14ac:dyDescent="0.35">
      <c r="A1311" s="159">
        <v>20</v>
      </c>
      <c r="B1311" s="1" t="s">
        <v>33</v>
      </c>
      <c r="C1311" s="221">
        <f t="shared" ref="C1311" si="2626">D1311-7</f>
        <v>45422</v>
      </c>
      <c r="D1311" s="204">
        <v>45429</v>
      </c>
      <c r="E1311" s="204">
        <f t="shared" ref="E1311" si="2627">D1311+27</f>
        <v>45456</v>
      </c>
      <c r="F1311" s="204">
        <f t="shared" ref="F1311" si="2628">D1311+29</f>
        <v>45458</v>
      </c>
      <c r="G1311" s="204">
        <f t="shared" ref="G1311" si="2629">D1311+31</f>
        <v>45460</v>
      </c>
      <c r="H1311" s="204">
        <f t="shared" ref="H1311" si="2630">D1311+33</f>
        <v>45462</v>
      </c>
    </row>
    <row r="1312" spans="1:8" s="10" customFormat="1" hidden="1" x14ac:dyDescent="0.35">
      <c r="A1312" s="159">
        <v>21</v>
      </c>
      <c r="B1312" s="1" t="s">
        <v>2008</v>
      </c>
      <c r="C1312" s="216">
        <f t="shared" ref="C1312" si="2631">D1312-7</f>
        <v>45428</v>
      </c>
      <c r="D1312" s="199">
        <v>45435</v>
      </c>
      <c r="E1312" s="199">
        <f t="shared" ref="E1312" si="2632">D1312+27</f>
        <v>45462</v>
      </c>
      <c r="F1312" s="199">
        <f t="shared" ref="F1312" si="2633">D1312+29</f>
        <v>45464</v>
      </c>
      <c r="G1312" s="199">
        <f t="shared" ref="G1312" si="2634">D1312+31</f>
        <v>45466</v>
      </c>
      <c r="H1312" s="199">
        <f t="shared" ref="H1312" si="2635">D1312+33</f>
        <v>45468</v>
      </c>
    </row>
    <row r="1313" spans="1:8" s="10" customFormat="1" hidden="1" x14ac:dyDescent="0.35">
      <c r="A1313" s="159">
        <v>22</v>
      </c>
      <c r="B1313" s="1" t="s">
        <v>33</v>
      </c>
      <c r="C1313" s="221">
        <f t="shared" ref="C1313" si="2636">D1313-7</f>
        <v>45436</v>
      </c>
      <c r="D1313" s="204">
        <v>45443</v>
      </c>
      <c r="E1313" s="204">
        <f t="shared" ref="E1313" si="2637">D1313+27</f>
        <v>45470</v>
      </c>
      <c r="F1313" s="204">
        <f t="shared" ref="F1313" si="2638">D1313+29</f>
        <v>45472</v>
      </c>
      <c r="G1313" s="204">
        <f t="shared" ref="G1313" si="2639">D1313+31</f>
        <v>45474</v>
      </c>
      <c r="H1313" s="204">
        <f t="shared" ref="H1313" si="2640">D1313+33</f>
        <v>45476</v>
      </c>
    </row>
    <row r="1314" spans="1:8" s="10" customFormat="1" hidden="1" x14ac:dyDescent="0.35">
      <c r="A1314" s="159">
        <v>23</v>
      </c>
      <c r="B1314" s="1" t="s">
        <v>2034</v>
      </c>
      <c r="C1314" s="216">
        <f t="shared" ref="C1314" si="2641">D1314-7</f>
        <v>45442</v>
      </c>
      <c r="D1314" s="199">
        <v>45449</v>
      </c>
      <c r="E1314" s="199">
        <f t="shared" ref="E1314" si="2642">D1314+27</f>
        <v>45476</v>
      </c>
      <c r="F1314" s="199">
        <f t="shared" ref="F1314" si="2643">D1314+29</f>
        <v>45478</v>
      </c>
      <c r="G1314" s="199">
        <f t="shared" ref="G1314" si="2644">D1314+31</f>
        <v>45480</v>
      </c>
      <c r="H1314" s="199">
        <f t="shared" ref="H1314" si="2645">D1314+33</f>
        <v>45482</v>
      </c>
    </row>
    <row r="1315" spans="1:8" s="10" customFormat="1" hidden="1" x14ac:dyDescent="0.35">
      <c r="A1315" s="159">
        <v>24</v>
      </c>
      <c r="B1315" s="1" t="s">
        <v>2041</v>
      </c>
      <c r="C1315" s="216">
        <f t="shared" ref="C1315" si="2646">D1315-7</f>
        <v>45450</v>
      </c>
      <c r="D1315" s="199">
        <v>45457</v>
      </c>
      <c r="E1315" s="199">
        <f t="shared" ref="E1315" si="2647">D1315+27</f>
        <v>45484</v>
      </c>
      <c r="F1315" s="199">
        <f t="shared" ref="F1315" si="2648">D1315+29</f>
        <v>45486</v>
      </c>
      <c r="G1315" s="199">
        <f t="shared" ref="G1315" si="2649">D1315+31</f>
        <v>45488</v>
      </c>
      <c r="H1315" s="199">
        <f t="shared" ref="H1315" si="2650">D1315+33</f>
        <v>45490</v>
      </c>
    </row>
    <row r="1316" spans="1:8" s="10" customFormat="1" hidden="1" x14ac:dyDescent="0.35">
      <c r="A1316" s="159">
        <v>25</v>
      </c>
      <c r="B1316" s="1" t="s">
        <v>2056</v>
      </c>
      <c r="C1316" s="216">
        <f t="shared" ref="C1316" si="2651">D1316-7</f>
        <v>45456</v>
      </c>
      <c r="D1316" s="199">
        <v>45463</v>
      </c>
      <c r="E1316" s="199">
        <f t="shared" ref="E1316" si="2652">D1316+27</f>
        <v>45490</v>
      </c>
      <c r="F1316" s="199">
        <f t="shared" ref="F1316" si="2653">D1316+29</f>
        <v>45492</v>
      </c>
      <c r="G1316" s="199">
        <f t="shared" ref="G1316" si="2654">D1316+31</f>
        <v>45494</v>
      </c>
      <c r="H1316" s="199">
        <f t="shared" ref="H1316" si="2655">D1316+33</f>
        <v>45496</v>
      </c>
    </row>
    <row r="1317" spans="1:8" s="10" customFormat="1" hidden="1" x14ac:dyDescent="0.35">
      <c r="A1317" s="159">
        <v>26</v>
      </c>
      <c r="B1317" s="1" t="s">
        <v>2069</v>
      </c>
      <c r="C1317" s="216">
        <f t="shared" ref="C1317" si="2656">D1317-7</f>
        <v>45464</v>
      </c>
      <c r="D1317" s="199">
        <v>45471</v>
      </c>
      <c r="E1317" s="199">
        <f t="shared" ref="E1317" si="2657">D1317+27</f>
        <v>45498</v>
      </c>
      <c r="F1317" s="199">
        <f t="shared" ref="F1317" si="2658">D1317+29</f>
        <v>45500</v>
      </c>
      <c r="G1317" s="199">
        <f t="shared" ref="G1317" si="2659">D1317+31</f>
        <v>45502</v>
      </c>
      <c r="H1317" s="199">
        <f t="shared" ref="H1317" si="2660">D1317+33</f>
        <v>45504</v>
      </c>
    </row>
    <row r="1318" spans="1:8" s="10" customFormat="1" hidden="1" x14ac:dyDescent="0.35">
      <c r="A1318" s="159">
        <v>27</v>
      </c>
      <c r="B1318" s="1" t="s">
        <v>2077</v>
      </c>
      <c r="C1318" s="216">
        <f t="shared" ref="C1318" si="2661">D1318-7</f>
        <v>45471</v>
      </c>
      <c r="D1318" s="199">
        <v>45478</v>
      </c>
      <c r="E1318" s="199">
        <f t="shared" ref="E1318" si="2662">D1318+27</f>
        <v>45505</v>
      </c>
      <c r="F1318" s="199">
        <f t="shared" ref="F1318" si="2663">D1318+29</f>
        <v>45507</v>
      </c>
      <c r="G1318" s="199">
        <f t="shared" ref="G1318" si="2664">D1318+31</f>
        <v>45509</v>
      </c>
      <c r="H1318" s="199">
        <f t="shared" ref="H1318" si="2665">D1318+33</f>
        <v>45511</v>
      </c>
    </row>
    <row r="1319" spans="1:8" s="10" customFormat="1" hidden="1" x14ac:dyDescent="0.35">
      <c r="A1319" s="159">
        <v>28</v>
      </c>
      <c r="B1319" s="1" t="s">
        <v>2098</v>
      </c>
      <c r="C1319" s="216">
        <f t="shared" ref="C1319" si="2666">D1319-7</f>
        <v>45478</v>
      </c>
      <c r="D1319" s="199">
        <v>45485</v>
      </c>
      <c r="E1319" s="199">
        <f t="shared" ref="E1319" si="2667">D1319+27</f>
        <v>45512</v>
      </c>
      <c r="F1319" s="199">
        <f t="shared" ref="F1319" si="2668">D1319+29</f>
        <v>45514</v>
      </c>
      <c r="G1319" s="199">
        <f t="shared" ref="G1319" si="2669">D1319+31</f>
        <v>45516</v>
      </c>
      <c r="H1319" s="199">
        <f t="shared" ref="H1319" si="2670">D1319+33</f>
        <v>45518</v>
      </c>
    </row>
    <row r="1320" spans="1:8" s="10" customFormat="1" hidden="1" x14ac:dyDescent="0.35">
      <c r="A1320" s="159">
        <v>29</v>
      </c>
      <c r="B1320" s="1" t="s">
        <v>33</v>
      </c>
      <c r="C1320" s="221">
        <f t="shared" ref="C1320" si="2671">D1320-7</f>
        <v>45485</v>
      </c>
      <c r="D1320" s="204">
        <v>45492</v>
      </c>
      <c r="E1320" s="204">
        <f t="shared" ref="E1320" si="2672">D1320+27</f>
        <v>45519</v>
      </c>
      <c r="F1320" s="204">
        <f t="shared" ref="F1320" si="2673">D1320+29</f>
        <v>45521</v>
      </c>
      <c r="G1320" s="204">
        <f t="shared" ref="G1320" si="2674">D1320+31</f>
        <v>45523</v>
      </c>
      <c r="H1320" s="204">
        <f t="shared" ref="H1320" si="2675">D1320+33</f>
        <v>45525</v>
      </c>
    </row>
    <row r="1321" spans="1:8" s="10" customFormat="1" hidden="1" x14ac:dyDescent="0.35">
      <c r="A1321" s="159">
        <v>30</v>
      </c>
      <c r="B1321" s="1" t="s">
        <v>2088</v>
      </c>
      <c r="C1321" s="216">
        <f t="shared" ref="C1321" si="2676">D1321-7</f>
        <v>45493</v>
      </c>
      <c r="D1321" s="199">
        <v>45500</v>
      </c>
      <c r="E1321" s="199">
        <f t="shared" ref="E1321" si="2677">D1321+27</f>
        <v>45527</v>
      </c>
      <c r="F1321" s="199">
        <f t="shared" ref="F1321" si="2678">D1321+29</f>
        <v>45529</v>
      </c>
      <c r="G1321" s="199">
        <f t="shared" ref="G1321" si="2679">D1321+31</f>
        <v>45531</v>
      </c>
      <c r="H1321" s="199">
        <f t="shared" ref="H1321" si="2680">D1321+33</f>
        <v>45533</v>
      </c>
    </row>
    <row r="1322" spans="1:8" s="10" customFormat="1" hidden="1" x14ac:dyDescent="0.35">
      <c r="A1322" s="159">
        <v>31</v>
      </c>
      <c r="B1322" s="1" t="s">
        <v>2098</v>
      </c>
      <c r="C1322" s="216">
        <f t="shared" ref="C1322" si="2681">D1322-7</f>
        <v>45497</v>
      </c>
      <c r="D1322" s="199">
        <v>45504</v>
      </c>
      <c r="E1322" s="199">
        <f t="shared" ref="E1322" si="2682">D1322+27</f>
        <v>45531</v>
      </c>
      <c r="F1322" s="199">
        <f t="shared" ref="F1322" si="2683">D1322+29</f>
        <v>45533</v>
      </c>
      <c r="G1322" s="199">
        <f t="shared" ref="G1322" si="2684">D1322+31</f>
        <v>45535</v>
      </c>
      <c r="H1322" s="199">
        <f t="shared" ref="H1322" si="2685">D1322+33</f>
        <v>45537</v>
      </c>
    </row>
    <row r="1323" spans="1:8" s="10" customFormat="1" hidden="1" x14ac:dyDescent="0.35">
      <c r="A1323" s="159">
        <v>32</v>
      </c>
      <c r="B1323" s="1" t="s">
        <v>33</v>
      </c>
      <c r="C1323" s="221">
        <f t="shared" ref="C1323:C1324" si="2686">D1323-7</f>
        <v>45505</v>
      </c>
      <c r="D1323" s="204">
        <v>45512</v>
      </c>
      <c r="E1323" s="204">
        <f t="shared" ref="E1323:E1324" si="2687">D1323+27</f>
        <v>45539</v>
      </c>
      <c r="F1323" s="204">
        <f t="shared" ref="F1323:F1324" si="2688">D1323+29</f>
        <v>45541</v>
      </c>
      <c r="G1323" s="204">
        <f t="shared" ref="G1323:G1324" si="2689">D1323+31</f>
        <v>45543</v>
      </c>
      <c r="H1323" s="204">
        <f t="shared" ref="H1323:H1324" si="2690">D1323+33</f>
        <v>45545</v>
      </c>
    </row>
    <row r="1324" spans="1:8" s="10" customFormat="1" hidden="1" x14ac:dyDescent="0.35">
      <c r="A1324" s="159">
        <v>33</v>
      </c>
      <c r="B1324" s="1" t="s">
        <v>2115</v>
      </c>
      <c r="C1324" s="216">
        <f t="shared" si="2686"/>
        <v>45513</v>
      </c>
      <c r="D1324" s="199">
        <v>45520</v>
      </c>
      <c r="E1324" s="199">
        <f t="shared" si="2687"/>
        <v>45547</v>
      </c>
      <c r="F1324" s="199">
        <f t="shared" si="2688"/>
        <v>45549</v>
      </c>
      <c r="G1324" s="199">
        <f t="shared" si="2689"/>
        <v>45551</v>
      </c>
      <c r="H1324" s="199">
        <f t="shared" si="2690"/>
        <v>45553</v>
      </c>
    </row>
    <row r="1325" spans="1:8" s="10" customFormat="1" hidden="1" x14ac:dyDescent="0.35">
      <c r="A1325" s="159">
        <v>34</v>
      </c>
      <c r="B1325" s="1" t="s">
        <v>33</v>
      </c>
      <c r="C1325" s="221">
        <f t="shared" ref="C1325" si="2691">D1325-7</f>
        <v>45502</v>
      </c>
      <c r="D1325" s="204">
        <v>45509</v>
      </c>
      <c r="E1325" s="204">
        <f t="shared" ref="E1325" si="2692">D1325+27</f>
        <v>45536</v>
      </c>
      <c r="F1325" s="204">
        <f t="shared" ref="F1325" si="2693">D1325+29</f>
        <v>45538</v>
      </c>
      <c r="G1325" s="204">
        <f t="shared" ref="G1325" si="2694">D1325+31</f>
        <v>45540</v>
      </c>
      <c r="H1325" s="204">
        <f t="shared" ref="H1325" si="2695">D1325+33</f>
        <v>45542</v>
      </c>
    </row>
    <row r="1326" spans="1:8" s="10" customFormat="1" hidden="1" x14ac:dyDescent="0.35">
      <c r="A1326" s="159">
        <v>35</v>
      </c>
      <c r="B1326" s="1" t="s">
        <v>2150</v>
      </c>
      <c r="C1326" s="216">
        <f t="shared" ref="C1326" si="2696">D1326-7</f>
        <v>45527</v>
      </c>
      <c r="D1326" s="199">
        <v>45534</v>
      </c>
      <c r="E1326" s="199">
        <f t="shared" ref="E1326" si="2697">D1326+27</f>
        <v>45561</v>
      </c>
      <c r="F1326" s="199">
        <f t="shared" ref="F1326" si="2698">D1326+29</f>
        <v>45563</v>
      </c>
      <c r="G1326" s="199">
        <f t="shared" ref="G1326" si="2699">D1326+31</f>
        <v>45565</v>
      </c>
      <c r="H1326" s="199">
        <f t="shared" ref="H1326" si="2700">D1326+33</f>
        <v>45567</v>
      </c>
    </row>
    <row r="1327" spans="1:8" s="10" customFormat="1" hidden="1" x14ac:dyDescent="0.35">
      <c r="A1327" s="159">
        <v>36</v>
      </c>
      <c r="B1327" s="1" t="s">
        <v>2157</v>
      </c>
      <c r="C1327" s="216">
        <f t="shared" ref="C1327" si="2701">D1327-7</f>
        <v>45537</v>
      </c>
      <c r="D1327" s="199">
        <v>45544</v>
      </c>
      <c r="E1327" s="199">
        <f t="shared" ref="E1327" si="2702">D1327+27</f>
        <v>45571</v>
      </c>
      <c r="F1327" s="199">
        <f t="shared" ref="F1327" si="2703">D1327+29</f>
        <v>45573</v>
      </c>
      <c r="G1327" s="199">
        <f t="shared" ref="G1327" si="2704">D1327+31</f>
        <v>45575</v>
      </c>
      <c r="H1327" s="199">
        <f t="shared" ref="H1327" si="2705">D1327+33</f>
        <v>45577</v>
      </c>
    </row>
    <row r="1328" spans="1:8" s="10" customFormat="1" x14ac:dyDescent="0.35">
      <c r="A1328" s="159">
        <v>37</v>
      </c>
      <c r="B1328" s="1" t="s">
        <v>2168</v>
      </c>
      <c r="C1328" s="216">
        <f t="shared" ref="C1328" si="2706">D1328-7</f>
        <v>45542</v>
      </c>
      <c r="D1328" s="199">
        <v>45549</v>
      </c>
      <c r="E1328" s="199">
        <f t="shared" ref="E1328" si="2707">D1328+27</f>
        <v>45576</v>
      </c>
      <c r="F1328" s="199">
        <f t="shared" ref="F1328" si="2708">D1328+29</f>
        <v>45578</v>
      </c>
      <c r="G1328" s="199">
        <f t="shared" ref="G1328" si="2709">D1328+31</f>
        <v>45580</v>
      </c>
      <c r="H1328" s="199">
        <f t="shared" ref="H1328" si="2710">D1328+33</f>
        <v>45582</v>
      </c>
    </row>
    <row r="1329" spans="1:13" s="10" customFormat="1" x14ac:dyDescent="0.35">
      <c r="A1329" s="159">
        <v>38</v>
      </c>
      <c r="B1329" s="1" t="s">
        <v>2176</v>
      </c>
      <c r="C1329" s="216">
        <f t="shared" ref="C1329" si="2711">D1329-7</f>
        <v>45547</v>
      </c>
      <c r="D1329" s="199">
        <v>45554</v>
      </c>
      <c r="E1329" s="199">
        <f t="shared" ref="E1329" si="2712">D1329+27</f>
        <v>45581</v>
      </c>
      <c r="F1329" s="199">
        <f t="shared" ref="F1329" si="2713">D1329+29</f>
        <v>45583</v>
      </c>
      <c r="G1329" s="199">
        <f t="shared" ref="G1329" si="2714">D1329+31</f>
        <v>45585</v>
      </c>
      <c r="H1329" s="199">
        <f t="shared" ref="H1329" si="2715">D1329+33</f>
        <v>45587</v>
      </c>
    </row>
    <row r="1330" spans="1:13" s="10" customFormat="1" x14ac:dyDescent="0.35">
      <c r="A1330" s="159">
        <v>39</v>
      </c>
      <c r="B1330" s="1" t="s">
        <v>2177</v>
      </c>
      <c r="C1330" s="216">
        <f t="shared" ref="C1330" si="2716">D1330-7</f>
        <v>45555</v>
      </c>
      <c r="D1330" s="199">
        <v>45562</v>
      </c>
      <c r="E1330" s="199">
        <f t="shared" ref="E1330" si="2717">D1330+27</f>
        <v>45589</v>
      </c>
      <c r="F1330" s="199">
        <f t="shared" ref="F1330" si="2718">D1330+29</f>
        <v>45591</v>
      </c>
      <c r="G1330" s="199">
        <f t="shared" ref="G1330" si="2719">D1330+31</f>
        <v>45593</v>
      </c>
      <c r="H1330" s="199">
        <f t="shared" ref="H1330" si="2720">D1330+33</f>
        <v>45595</v>
      </c>
    </row>
    <row r="1331" spans="1:13" s="10" customFormat="1" x14ac:dyDescent="0.35">
      <c r="A1331" s="159">
        <v>40</v>
      </c>
      <c r="B1331" s="1" t="s">
        <v>2194</v>
      </c>
      <c r="C1331" s="216">
        <f t="shared" ref="C1331" si="2721">D1331-7</f>
        <v>45563</v>
      </c>
      <c r="D1331" s="199">
        <v>45570</v>
      </c>
      <c r="E1331" s="199">
        <f t="shared" ref="E1331" si="2722">D1331+27</f>
        <v>45597</v>
      </c>
      <c r="F1331" s="199">
        <f t="shared" ref="F1331" si="2723">D1331+29</f>
        <v>45599</v>
      </c>
      <c r="G1331" s="199">
        <f t="shared" ref="G1331" si="2724">D1331+31</f>
        <v>45601</v>
      </c>
      <c r="H1331" s="199">
        <f t="shared" ref="H1331" si="2725">D1331+33</f>
        <v>45603</v>
      </c>
    </row>
    <row r="1332" spans="1:13" s="10" customFormat="1" x14ac:dyDescent="0.35">
      <c r="A1332" s="158">
        <v>41</v>
      </c>
      <c r="B1332" s="20" t="s">
        <v>2204</v>
      </c>
      <c r="C1332" s="217">
        <f t="shared" ref="C1332" si="2726">D1332-7</f>
        <v>45569</v>
      </c>
      <c r="D1332" s="196">
        <v>45576</v>
      </c>
      <c r="E1332" s="196">
        <f t="shared" ref="E1332" si="2727">D1332+27</f>
        <v>45603</v>
      </c>
      <c r="F1332" s="196">
        <f t="shared" ref="F1332" si="2728">D1332+29</f>
        <v>45605</v>
      </c>
      <c r="G1332" s="196">
        <f t="shared" ref="G1332" si="2729">D1332+31</f>
        <v>45607</v>
      </c>
      <c r="H1332" s="196">
        <f t="shared" ref="H1332" si="2730">D1332+33</f>
        <v>45609</v>
      </c>
    </row>
    <row r="1333" spans="1:13" s="10" customFormat="1" x14ac:dyDescent="0.35">
      <c r="A1333" s="59"/>
      <c r="B1333"/>
      <c r="C1333" s="200"/>
      <c r="D1333" s="201"/>
      <c r="E1333" s="201"/>
      <c r="F1333" s="201"/>
      <c r="G1333" s="201"/>
      <c r="H1333" s="201"/>
    </row>
    <row r="1334" spans="1:13" hidden="1" x14ac:dyDescent="0.35">
      <c r="A1334" s="162" t="s">
        <v>555</v>
      </c>
      <c r="B1334" s="162" t="s">
        <v>920</v>
      </c>
      <c r="C1334" s="9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</row>
    <row r="1335" spans="1:13" hidden="1" x14ac:dyDescent="0.35">
      <c r="A1335" s="162" t="s">
        <v>554</v>
      </c>
      <c r="B1335" s="162" t="s">
        <v>921</v>
      </c>
      <c r="C1335" s="9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</row>
    <row r="1336" spans="1:13" hidden="1" x14ac:dyDescent="0.35">
      <c r="A1336" s="162" t="s">
        <v>556</v>
      </c>
      <c r="B1336" s="162"/>
      <c r="C1336" s="9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</row>
    <row r="1337" spans="1:13" hidden="1" x14ac:dyDescent="0.35">
      <c r="A1337" s="94" t="s">
        <v>553</v>
      </c>
      <c r="B1337" s="94" t="s">
        <v>550</v>
      </c>
      <c r="C1337" s="94" t="s">
        <v>1</v>
      </c>
      <c r="D1337" s="94" t="s">
        <v>3</v>
      </c>
      <c r="E1337" s="94" t="s">
        <v>925</v>
      </c>
      <c r="F1337" s="10"/>
      <c r="G1337" s="10"/>
      <c r="H1337" s="10"/>
      <c r="I1337" s="10"/>
      <c r="J1337" s="10"/>
      <c r="K1337" s="10"/>
      <c r="L1337" s="10"/>
      <c r="M1337" s="10"/>
    </row>
    <row r="1338" spans="1:13" hidden="1" x14ac:dyDescent="0.35">
      <c r="A1338" s="60">
        <v>50</v>
      </c>
      <c r="B1338" s="55" t="s">
        <v>922</v>
      </c>
      <c r="C1338" s="128">
        <f>D1338-7</f>
        <v>44542</v>
      </c>
      <c r="D1338" s="45">
        <v>44549</v>
      </c>
      <c r="E1338" s="45">
        <f>D1338+23</f>
        <v>44572</v>
      </c>
    </row>
    <row r="1339" spans="1:13" hidden="1" x14ac:dyDescent="0.35">
      <c r="A1339" s="130">
        <v>51</v>
      </c>
      <c r="B1339" s="56" t="s">
        <v>923</v>
      </c>
      <c r="C1339" s="127">
        <f>D1339-7</f>
        <v>44550</v>
      </c>
      <c r="D1339" s="47">
        <f>D1338+8</f>
        <v>44557</v>
      </c>
      <c r="E1339" s="47">
        <f>D1339+23</f>
        <v>44580</v>
      </c>
    </row>
    <row r="1340" spans="1:13" hidden="1" x14ac:dyDescent="0.35">
      <c r="A1340" s="151">
        <v>52</v>
      </c>
      <c r="B1340" s="163" t="s">
        <v>924</v>
      </c>
      <c r="C1340" s="164">
        <f>D1340-7</f>
        <v>44554</v>
      </c>
      <c r="D1340" s="48">
        <f>D1339+4</f>
        <v>44561</v>
      </c>
      <c r="E1340" s="48">
        <f>D1340+23</f>
        <v>44584</v>
      </c>
    </row>
    <row r="1341" spans="1:13" hidden="1" x14ac:dyDescent="0.35"/>
    <row r="1342" spans="1:13" x14ac:dyDescent="0.35">
      <c r="A1342" s="205" t="s">
        <v>555</v>
      </c>
      <c r="B1342" s="205" t="s">
        <v>1513</v>
      </c>
      <c r="C1342" s="116"/>
      <c r="D1342" s="34"/>
      <c r="E1342" s="34"/>
      <c r="F1342" s="34"/>
      <c r="G1342" s="34"/>
    </row>
    <row r="1343" spans="1:13" x14ac:dyDescent="0.35">
      <c r="A1343" s="205" t="s">
        <v>554</v>
      </c>
      <c r="B1343" s="205" t="s">
        <v>1791</v>
      </c>
      <c r="C1343" s="116"/>
      <c r="D1343" s="34"/>
      <c r="E1343" s="34"/>
      <c r="F1343" s="34"/>
      <c r="G1343" s="34"/>
    </row>
    <row r="1344" spans="1:13" x14ac:dyDescent="0.35">
      <c r="A1344" s="205" t="s">
        <v>556</v>
      </c>
      <c r="B1344" s="205" t="s">
        <v>1883</v>
      </c>
      <c r="C1344" s="116"/>
      <c r="D1344" s="34"/>
      <c r="E1344" s="34"/>
      <c r="F1344" s="34"/>
      <c r="G1344" s="34"/>
    </row>
    <row r="1345" spans="1:9" ht="7" customHeight="1" x14ac:dyDescent="0.35">
      <c r="A1345" s="10"/>
      <c r="B1345" s="10"/>
      <c r="C1345" s="116"/>
      <c r="D1345" s="34"/>
      <c r="E1345" s="34"/>
      <c r="F1345" s="34"/>
      <c r="G1345" s="34"/>
    </row>
    <row r="1346" spans="1:9" x14ac:dyDescent="0.35">
      <c r="A1346" s="94" t="s">
        <v>553</v>
      </c>
      <c r="B1346" s="94" t="s">
        <v>550</v>
      </c>
      <c r="C1346" s="94" t="s">
        <v>1</v>
      </c>
      <c r="D1346" s="94" t="s">
        <v>3</v>
      </c>
      <c r="E1346" s="94" t="s">
        <v>2046</v>
      </c>
      <c r="F1346" s="94" t="s">
        <v>1862</v>
      </c>
      <c r="G1346" s="94" t="s">
        <v>1714</v>
      </c>
      <c r="H1346" s="94" t="s">
        <v>1864</v>
      </c>
      <c r="I1346" s="94" t="s">
        <v>1863</v>
      </c>
    </row>
    <row r="1347" spans="1:9" hidden="1" x14ac:dyDescent="0.35">
      <c r="A1347" s="159">
        <v>7</v>
      </c>
      <c r="B1347" s="1" t="s">
        <v>1330</v>
      </c>
      <c r="C1347" s="198">
        <f t="shared" ref="C1347:C1395" si="2731">D1347-7</f>
        <v>44970</v>
      </c>
      <c r="D1347" s="199">
        <v>44977</v>
      </c>
      <c r="F1347" s="199"/>
      <c r="G1347" s="199">
        <f>I1347+10</f>
        <v>44997</v>
      </c>
      <c r="I1347" s="199">
        <f>D1347+10</f>
        <v>44987</v>
      </c>
    </row>
    <row r="1348" spans="1:9" hidden="1" x14ac:dyDescent="0.35">
      <c r="A1348" s="159">
        <v>8</v>
      </c>
      <c r="B1348" s="1" t="s">
        <v>1378</v>
      </c>
      <c r="C1348" s="198">
        <f t="shared" si="2731"/>
        <v>44976</v>
      </c>
      <c r="D1348" s="199">
        <f>D1347+6</f>
        <v>44983</v>
      </c>
      <c r="F1348" s="199"/>
      <c r="G1348" s="199">
        <f t="shared" ref="G1348:G1363" si="2732">D1348+16</f>
        <v>44999</v>
      </c>
      <c r="I1348" s="199">
        <f t="shared" ref="I1348:I1363" si="2733">D1348+13</f>
        <v>44996</v>
      </c>
    </row>
    <row r="1349" spans="1:9" hidden="1" x14ac:dyDescent="0.35">
      <c r="A1349" s="159">
        <v>9</v>
      </c>
      <c r="B1349" s="1" t="s">
        <v>1374</v>
      </c>
      <c r="C1349" s="198">
        <f t="shared" si="2731"/>
        <v>44983</v>
      </c>
      <c r="D1349" s="199">
        <f t="shared" ref="D1349:D1406" si="2734">D1348+7</f>
        <v>44990</v>
      </c>
      <c r="F1349" s="199"/>
      <c r="G1349" s="199">
        <f t="shared" si="2732"/>
        <v>45006</v>
      </c>
      <c r="I1349" s="199">
        <f t="shared" si="2733"/>
        <v>45003</v>
      </c>
    </row>
    <row r="1350" spans="1:9" hidden="1" x14ac:dyDescent="0.35">
      <c r="A1350" s="159">
        <v>10</v>
      </c>
      <c r="B1350" s="1" t="s">
        <v>1375</v>
      </c>
      <c r="C1350" s="198">
        <f t="shared" si="2731"/>
        <v>44990</v>
      </c>
      <c r="D1350" s="199">
        <f t="shared" si="2734"/>
        <v>44997</v>
      </c>
      <c r="F1350" s="199"/>
      <c r="G1350" s="199">
        <f t="shared" si="2732"/>
        <v>45013</v>
      </c>
      <c r="I1350" s="199">
        <f t="shared" si="2733"/>
        <v>45010</v>
      </c>
    </row>
    <row r="1351" spans="1:9" hidden="1" x14ac:dyDescent="0.35">
      <c r="A1351" s="159">
        <v>11</v>
      </c>
      <c r="B1351" s="1" t="s">
        <v>1376</v>
      </c>
      <c r="C1351" s="198">
        <f t="shared" si="2731"/>
        <v>44997</v>
      </c>
      <c r="D1351" s="199">
        <f t="shared" si="2734"/>
        <v>45004</v>
      </c>
      <c r="F1351" s="199"/>
      <c r="G1351" s="199">
        <f t="shared" si="2732"/>
        <v>45020</v>
      </c>
      <c r="I1351" s="199">
        <f t="shared" si="2733"/>
        <v>45017</v>
      </c>
    </row>
    <row r="1352" spans="1:9" hidden="1" x14ac:dyDescent="0.35">
      <c r="A1352" s="159">
        <v>12</v>
      </c>
      <c r="B1352" s="1" t="s">
        <v>1377</v>
      </c>
      <c r="C1352" s="198">
        <f t="shared" si="2731"/>
        <v>45004</v>
      </c>
      <c r="D1352" s="199">
        <f t="shared" si="2734"/>
        <v>45011</v>
      </c>
      <c r="F1352" s="199"/>
      <c r="G1352" s="199">
        <f t="shared" si="2732"/>
        <v>45027</v>
      </c>
      <c r="I1352" s="199">
        <f t="shared" si="2733"/>
        <v>45024</v>
      </c>
    </row>
    <row r="1353" spans="1:9" hidden="1" x14ac:dyDescent="0.35">
      <c r="A1353" s="159">
        <v>13</v>
      </c>
      <c r="B1353" s="1" t="s">
        <v>1382</v>
      </c>
      <c r="C1353" s="198">
        <f t="shared" si="2731"/>
        <v>45011</v>
      </c>
      <c r="D1353" s="199">
        <f t="shared" si="2734"/>
        <v>45018</v>
      </c>
      <c r="F1353" s="199"/>
      <c r="G1353" s="199">
        <f t="shared" si="2732"/>
        <v>45034</v>
      </c>
      <c r="I1353" s="199">
        <f t="shared" si="2733"/>
        <v>45031</v>
      </c>
    </row>
    <row r="1354" spans="1:9" hidden="1" x14ac:dyDescent="0.35">
      <c r="A1354" s="159">
        <v>14</v>
      </c>
      <c r="B1354" s="1" t="s">
        <v>1389</v>
      </c>
      <c r="C1354" s="198">
        <f t="shared" si="2731"/>
        <v>45018</v>
      </c>
      <c r="D1354" s="199">
        <f t="shared" si="2734"/>
        <v>45025</v>
      </c>
      <c r="F1354" s="199"/>
      <c r="G1354" s="199">
        <f t="shared" si="2732"/>
        <v>45041</v>
      </c>
      <c r="I1354" s="199">
        <f t="shared" si="2733"/>
        <v>45038</v>
      </c>
    </row>
    <row r="1355" spans="1:9" hidden="1" x14ac:dyDescent="0.35">
      <c r="A1355" s="159">
        <v>15</v>
      </c>
      <c r="B1355" s="1" t="s">
        <v>1395</v>
      </c>
      <c r="C1355" s="198">
        <f t="shared" si="2731"/>
        <v>45025</v>
      </c>
      <c r="D1355" s="199">
        <f t="shared" si="2734"/>
        <v>45032</v>
      </c>
      <c r="F1355" s="199"/>
      <c r="G1355" s="199">
        <f t="shared" si="2732"/>
        <v>45048</v>
      </c>
      <c r="I1355" s="199">
        <f t="shared" si="2733"/>
        <v>45045</v>
      </c>
    </row>
    <row r="1356" spans="1:9" hidden="1" x14ac:dyDescent="0.35">
      <c r="A1356" s="159">
        <v>16</v>
      </c>
      <c r="B1356" s="1" t="s">
        <v>1404</v>
      </c>
      <c r="C1356" s="198">
        <f t="shared" si="2731"/>
        <v>45032</v>
      </c>
      <c r="D1356" s="199">
        <f t="shared" si="2734"/>
        <v>45039</v>
      </c>
      <c r="F1356" s="199"/>
      <c r="G1356" s="199">
        <f t="shared" si="2732"/>
        <v>45055</v>
      </c>
      <c r="I1356" s="199">
        <f t="shared" si="2733"/>
        <v>45052</v>
      </c>
    </row>
    <row r="1357" spans="1:9" hidden="1" x14ac:dyDescent="0.35">
      <c r="A1357" s="159">
        <v>17</v>
      </c>
      <c r="B1357" s="1" t="s">
        <v>1414</v>
      </c>
      <c r="C1357" s="198">
        <f t="shared" si="2731"/>
        <v>45039</v>
      </c>
      <c r="D1357" s="199">
        <f t="shared" si="2734"/>
        <v>45046</v>
      </c>
      <c r="F1357" s="199"/>
      <c r="G1357" s="199">
        <f t="shared" si="2732"/>
        <v>45062</v>
      </c>
      <c r="I1357" s="199">
        <f t="shared" si="2733"/>
        <v>45059</v>
      </c>
    </row>
    <row r="1358" spans="1:9" hidden="1" x14ac:dyDescent="0.35">
      <c r="A1358" s="159">
        <v>18</v>
      </c>
      <c r="B1358" s="1" t="s">
        <v>1423</v>
      </c>
      <c r="C1358" s="198">
        <f t="shared" si="2731"/>
        <v>45046</v>
      </c>
      <c r="D1358" s="199">
        <f t="shared" si="2734"/>
        <v>45053</v>
      </c>
      <c r="F1358" s="199"/>
      <c r="G1358" s="199">
        <f t="shared" si="2732"/>
        <v>45069</v>
      </c>
      <c r="I1358" s="199">
        <f t="shared" si="2733"/>
        <v>45066</v>
      </c>
    </row>
    <row r="1359" spans="1:9" hidden="1" x14ac:dyDescent="0.35">
      <c r="A1359" s="159">
        <v>19</v>
      </c>
      <c r="B1359" s="1" t="s">
        <v>1432</v>
      </c>
      <c r="C1359" s="198">
        <f t="shared" si="2731"/>
        <v>45053</v>
      </c>
      <c r="D1359" s="199">
        <f t="shared" si="2734"/>
        <v>45060</v>
      </c>
      <c r="F1359" s="199"/>
      <c r="G1359" s="199">
        <f t="shared" si="2732"/>
        <v>45076</v>
      </c>
      <c r="I1359" s="199">
        <f t="shared" si="2733"/>
        <v>45073</v>
      </c>
    </row>
    <row r="1360" spans="1:9" hidden="1" x14ac:dyDescent="0.35">
      <c r="A1360" s="159">
        <v>20</v>
      </c>
      <c r="B1360" s="1" t="s">
        <v>1441</v>
      </c>
      <c r="C1360" s="198">
        <f t="shared" si="2731"/>
        <v>45060</v>
      </c>
      <c r="D1360" s="199">
        <f t="shared" si="2734"/>
        <v>45067</v>
      </c>
      <c r="F1360" s="199"/>
      <c r="G1360" s="199">
        <f t="shared" si="2732"/>
        <v>45083</v>
      </c>
      <c r="I1360" s="199">
        <f t="shared" si="2733"/>
        <v>45080</v>
      </c>
    </row>
    <row r="1361" spans="1:9" hidden="1" x14ac:dyDescent="0.35">
      <c r="A1361" s="159">
        <v>21</v>
      </c>
      <c r="B1361" s="1" t="s">
        <v>1449</v>
      </c>
      <c r="C1361" s="198">
        <f t="shared" si="2731"/>
        <v>45067</v>
      </c>
      <c r="D1361" s="199">
        <f t="shared" si="2734"/>
        <v>45074</v>
      </c>
      <c r="F1361" s="199"/>
      <c r="G1361" s="199">
        <f t="shared" si="2732"/>
        <v>45090</v>
      </c>
      <c r="I1361" s="199">
        <f t="shared" si="2733"/>
        <v>45087</v>
      </c>
    </row>
    <row r="1362" spans="1:9" hidden="1" x14ac:dyDescent="0.35">
      <c r="A1362" s="159">
        <v>22</v>
      </c>
      <c r="B1362" s="1" t="s">
        <v>1480</v>
      </c>
      <c r="C1362" s="198">
        <f t="shared" si="2731"/>
        <v>45074</v>
      </c>
      <c r="D1362" s="199">
        <f t="shared" si="2734"/>
        <v>45081</v>
      </c>
      <c r="F1362" s="199"/>
      <c r="G1362" s="199">
        <f t="shared" si="2732"/>
        <v>45097</v>
      </c>
      <c r="I1362" s="199">
        <f t="shared" si="2733"/>
        <v>45094</v>
      </c>
    </row>
    <row r="1363" spans="1:9" hidden="1" x14ac:dyDescent="0.35">
      <c r="A1363" s="159">
        <v>23</v>
      </c>
      <c r="B1363" s="1" t="s">
        <v>1466</v>
      </c>
      <c r="C1363" s="198">
        <f t="shared" si="2731"/>
        <v>45081</v>
      </c>
      <c r="D1363" s="199">
        <f t="shared" si="2734"/>
        <v>45088</v>
      </c>
      <c r="F1363" s="199"/>
      <c r="G1363" s="199">
        <f t="shared" si="2732"/>
        <v>45104</v>
      </c>
      <c r="I1363" s="199">
        <f t="shared" si="2733"/>
        <v>45101</v>
      </c>
    </row>
    <row r="1364" spans="1:9" hidden="1" x14ac:dyDescent="0.35">
      <c r="A1364" s="159">
        <v>24</v>
      </c>
      <c r="B1364" s="1" t="s">
        <v>1516</v>
      </c>
      <c r="C1364" s="198">
        <f t="shared" si="2731"/>
        <v>45087</v>
      </c>
      <c r="D1364" s="199">
        <v>45094</v>
      </c>
      <c r="F1364" s="199"/>
      <c r="G1364" s="199">
        <f t="shared" ref="G1364:G1393" si="2735">D1364+22</f>
        <v>45116</v>
      </c>
      <c r="I1364" s="199">
        <f t="shared" ref="I1364:I1393" si="2736">D1364+18</f>
        <v>45112</v>
      </c>
    </row>
    <row r="1365" spans="1:9" hidden="1" x14ac:dyDescent="0.35">
      <c r="A1365" s="159">
        <v>25</v>
      </c>
      <c r="B1365" s="1" t="s">
        <v>1517</v>
      </c>
      <c r="C1365" s="198">
        <f t="shared" si="2731"/>
        <v>45094</v>
      </c>
      <c r="D1365" s="199">
        <f t="shared" si="2734"/>
        <v>45101</v>
      </c>
      <c r="F1365" s="199"/>
      <c r="G1365" s="199">
        <f t="shared" si="2735"/>
        <v>45123</v>
      </c>
      <c r="I1365" s="199">
        <f t="shared" si="2736"/>
        <v>45119</v>
      </c>
    </row>
    <row r="1366" spans="1:9" hidden="1" x14ac:dyDescent="0.35">
      <c r="A1366" s="159">
        <v>26</v>
      </c>
      <c r="B1366" s="1" t="s">
        <v>1518</v>
      </c>
      <c r="C1366" s="198">
        <f t="shared" si="2731"/>
        <v>45101</v>
      </c>
      <c r="D1366" s="199">
        <f t="shared" si="2734"/>
        <v>45108</v>
      </c>
      <c r="F1366" s="199"/>
      <c r="G1366" s="199">
        <f t="shared" si="2735"/>
        <v>45130</v>
      </c>
      <c r="I1366" s="199">
        <f t="shared" si="2736"/>
        <v>45126</v>
      </c>
    </row>
    <row r="1367" spans="1:9" hidden="1" x14ac:dyDescent="0.35">
      <c r="A1367" s="159">
        <v>27</v>
      </c>
      <c r="B1367" s="1" t="s">
        <v>1519</v>
      </c>
      <c r="C1367" s="198">
        <f t="shared" si="2731"/>
        <v>45108</v>
      </c>
      <c r="D1367" s="199">
        <f t="shared" si="2734"/>
        <v>45115</v>
      </c>
      <c r="F1367" s="199"/>
      <c r="G1367" s="199">
        <f t="shared" si="2735"/>
        <v>45137</v>
      </c>
      <c r="I1367" s="199">
        <f t="shared" si="2736"/>
        <v>45133</v>
      </c>
    </row>
    <row r="1368" spans="1:9" hidden="1" x14ac:dyDescent="0.35">
      <c r="A1368" s="159">
        <v>28</v>
      </c>
      <c r="B1368" s="1" t="s">
        <v>1520</v>
      </c>
      <c r="C1368" s="198">
        <f t="shared" si="2731"/>
        <v>45115</v>
      </c>
      <c r="D1368" s="199">
        <f t="shared" si="2734"/>
        <v>45122</v>
      </c>
      <c r="F1368" s="199"/>
      <c r="G1368" s="199">
        <f t="shared" si="2735"/>
        <v>45144</v>
      </c>
      <c r="I1368" s="199">
        <f t="shared" si="2736"/>
        <v>45140</v>
      </c>
    </row>
    <row r="1369" spans="1:9" hidden="1" x14ac:dyDescent="0.35">
      <c r="A1369" s="159">
        <v>29</v>
      </c>
      <c r="B1369" s="1" t="s">
        <v>1527</v>
      </c>
      <c r="C1369" s="198">
        <f t="shared" si="2731"/>
        <v>45122</v>
      </c>
      <c r="D1369" s="199">
        <f t="shared" si="2734"/>
        <v>45129</v>
      </c>
      <c r="F1369" s="199">
        <f t="shared" ref="F1369:F1393" si="2737">D1369+16</f>
        <v>45145</v>
      </c>
      <c r="G1369" s="199">
        <f t="shared" si="2735"/>
        <v>45151</v>
      </c>
      <c r="I1369" s="199">
        <f t="shared" si="2736"/>
        <v>45147</v>
      </c>
    </row>
    <row r="1370" spans="1:9" hidden="1" x14ac:dyDescent="0.35">
      <c r="A1370" s="159">
        <v>30</v>
      </c>
      <c r="B1370" s="1" t="s">
        <v>33</v>
      </c>
      <c r="C1370" s="203">
        <f t="shared" si="2731"/>
        <v>45129</v>
      </c>
      <c r="D1370" s="204">
        <f t="shared" si="2734"/>
        <v>45136</v>
      </c>
      <c r="F1370" s="204">
        <f t="shared" si="2737"/>
        <v>45152</v>
      </c>
      <c r="G1370" s="204">
        <f t="shared" si="2735"/>
        <v>45158</v>
      </c>
      <c r="I1370" s="204">
        <f t="shared" si="2736"/>
        <v>45154</v>
      </c>
    </row>
    <row r="1371" spans="1:9" hidden="1" x14ac:dyDescent="0.35">
      <c r="A1371" s="159">
        <v>31</v>
      </c>
      <c r="B1371" s="1" t="s">
        <v>1551</v>
      </c>
      <c r="C1371" s="198">
        <f t="shared" si="2731"/>
        <v>45136</v>
      </c>
      <c r="D1371" s="199">
        <f t="shared" si="2734"/>
        <v>45143</v>
      </c>
      <c r="F1371" s="199">
        <f t="shared" si="2737"/>
        <v>45159</v>
      </c>
      <c r="G1371" s="199">
        <f t="shared" si="2735"/>
        <v>45165</v>
      </c>
      <c r="I1371" s="199">
        <f t="shared" si="2736"/>
        <v>45161</v>
      </c>
    </row>
    <row r="1372" spans="1:9" hidden="1" x14ac:dyDescent="0.35">
      <c r="A1372" s="159">
        <v>32</v>
      </c>
      <c r="B1372" s="1" t="s">
        <v>1558</v>
      </c>
      <c r="C1372" s="198">
        <f t="shared" si="2731"/>
        <v>45143</v>
      </c>
      <c r="D1372" s="199">
        <f t="shared" si="2734"/>
        <v>45150</v>
      </c>
      <c r="F1372" s="199">
        <f t="shared" si="2737"/>
        <v>45166</v>
      </c>
      <c r="G1372" s="199">
        <f t="shared" si="2735"/>
        <v>45172</v>
      </c>
      <c r="I1372" s="199">
        <f t="shared" si="2736"/>
        <v>45168</v>
      </c>
    </row>
    <row r="1373" spans="1:9" hidden="1" x14ac:dyDescent="0.35">
      <c r="A1373" s="159">
        <v>33</v>
      </c>
      <c r="B1373" s="1" t="s">
        <v>1569</v>
      </c>
      <c r="C1373" s="198">
        <f t="shared" si="2731"/>
        <v>45150</v>
      </c>
      <c r="D1373" s="199">
        <f t="shared" si="2734"/>
        <v>45157</v>
      </c>
      <c r="F1373" s="199">
        <f t="shared" si="2737"/>
        <v>45173</v>
      </c>
      <c r="G1373" s="199">
        <f t="shared" si="2735"/>
        <v>45179</v>
      </c>
      <c r="I1373" s="199">
        <f t="shared" si="2736"/>
        <v>45175</v>
      </c>
    </row>
    <row r="1374" spans="1:9" hidden="1" x14ac:dyDescent="0.35">
      <c r="A1374" s="159">
        <v>34</v>
      </c>
      <c r="B1374" s="1" t="s">
        <v>1579</v>
      </c>
      <c r="C1374" s="198">
        <f t="shared" si="2731"/>
        <v>45157</v>
      </c>
      <c r="D1374" s="199">
        <f t="shared" si="2734"/>
        <v>45164</v>
      </c>
      <c r="F1374" s="199">
        <f t="shared" si="2737"/>
        <v>45180</v>
      </c>
      <c r="G1374" s="199">
        <f t="shared" si="2735"/>
        <v>45186</v>
      </c>
      <c r="I1374" s="199">
        <f t="shared" si="2736"/>
        <v>45182</v>
      </c>
    </row>
    <row r="1375" spans="1:9" hidden="1" x14ac:dyDescent="0.35">
      <c r="A1375" s="159">
        <v>35</v>
      </c>
      <c r="B1375" s="1" t="s">
        <v>1584</v>
      </c>
      <c r="C1375" s="198">
        <f t="shared" si="2731"/>
        <v>45164</v>
      </c>
      <c r="D1375" s="199">
        <f t="shared" si="2734"/>
        <v>45171</v>
      </c>
      <c r="F1375" s="199">
        <f t="shared" si="2737"/>
        <v>45187</v>
      </c>
      <c r="G1375" s="199">
        <f t="shared" si="2735"/>
        <v>45193</v>
      </c>
      <c r="I1375" s="199">
        <f t="shared" si="2736"/>
        <v>45189</v>
      </c>
    </row>
    <row r="1376" spans="1:9" hidden="1" x14ac:dyDescent="0.35">
      <c r="A1376" s="159">
        <v>36</v>
      </c>
      <c r="B1376" s="1" t="s">
        <v>1594</v>
      </c>
      <c r="C1376" s="198">
        <f t="shared" si="2731"/>
        <v>45171</v>
      </c>
      <c r="D1376" s="199">
        <f t="shared" si="2734"/>
        <v>45178</v>
      </c>
      <c r="F1376" s="199">
        <f t="shared" si="2737"/>
        <v>45194</v>
      </c>
      <c r="G1376" s="199">
        <f t="shared" si="2735"/>
        <v>45200</v>
      </c>
      <c r="I1376" s="199">
        <f t="shared" si="2736"/>
        <v>45196</v>
      </c>
    </row>
    <row r="1377" spans="1:9" hidden="1" x14ac:dyDescent="0.35">
      <c r="A1377" s="159">
        <v>37</v>
      </c>
      <c r="B1377" s="1" t="s">
        <v>1602</v>
      </c>
      <c r="C1377" s="198">
        <f t="shared" si="2731"/>
        <v>45178</v>
      </c>
      <c r="D1377" s="199">
        <f t="shared" si="2734"/>
        <v>45185</v>
      </c>
      <c r="F1377" s="199">
        <f t="shared" si="2737"/>
        <v>45201</v>
      </c>
      <c r="G1377" s="199">
        <f t="shared" si="2735"/>
        <v>45207</v>
      </c>
      <c r="I1377" s="199">
        <f t="shared" si="2736"/>
        <v>45203</v>
      </c>
    </row>
    <row r="1378" spans="1:9" hidden="1" x14ac:dyDescent="0.35">
      <c r="A1378" s="159">
        <v>38</v>
      </c>
      <c r="B1378" s="1" t="s">
        <v>1615</v>
      </c>
      <c r="C1378" s="198">
        <f t="shared" si="2731"/>
        <v>45185</v>
      </c>
      <c r="D1378" s="199">
        <f t="shared" si="2734"/>
        <v>45192</v>
      </c>
      <c r="F1378" s="199">
        <f t="shared" si="2737"/>
        <v>45208</v>
      </c>
      <c r="G1378" s="199">
        <f t="shared" si="2735"/>
        <v>45214</v>
      </c>
      <c r="I1378" s="199">
        <f t="shared" si="2736"/>
        <v>45210</v>
      </c>
    </row>
    <row r="1379" spans="1:9" hidden="1" x14ac:dyDescent="0.35">
      <c r="A1379" s="159">
        <v>39</v>
      </c>
      <c r="B1379" s="1" t="s">
        <v>1626</v>
      </c>
      <c r="C1379" s="198">
        <f t="shared" si="2731"/>
        <v>45192</v>
      </c>
      <c r="D1379" s="199">
        <f t="shared" si="2734"/>
        <v>45199</v>
      </c>
      <c r="F1379" s="199">
        <f t="shared" si="2737"/>
        <v>45215</v>
      </c>
      <c r="G1379" s="199">
        <f t="shared" si="2735"/>
        <v>45221</v>
      </c>
      <c r="I1379" s="199">
        <f t="shared" si="2736"/>
        <v>45217</v>
      </c>
    </row>
    <row r="1380" spans="1:9" hidden="1" x14ac:dyDescent="0.35">
      <c r="A1380" s="159">
        <v>40</v>
      </c>
      <c r="B1380" s="1" t="s">
        <v>1636</v>
      </c>
      <c r="C1380" s="198">
        <f t="shared" si="2731"/>
        <v>45199</v>
      </c>
      <c r="D1380" s="199">
        <f t="shared" si="2734"/>
        <v>45206</v>
      </c>
      <c r="F1380" s="199">
        <f t="shared" si="2737"/>
        <v>45222</v>
      </c>
      <c r="G1380" s="199">
        <f t="shared" si="2735"/>
        <v>45228</v>
      </c>
      <c r="I1380" s="199">
        <f t="shared" si="2736"/>
        <v>45224</v>
      </c>
    </row>
    <row r="1381" spans="1:9" hidden="1" x14ac:dyDescent="0.35">
      <c r="A1381" s="159">
        <v>41</v>
      </c>
      <c r="B1381" s="1" t="s">
        <v>1645</v>
      </c>
      <c r="C1381" s="198">
        <f t="shared" si="2731"/>
        <v>45206</v>
      </c>
      <c r="D1381" s="199">
        <f t="shared" si="2734"/>
        <v>45213</v>
      </c>
      <c r="F1381" s="199">
        <f t="shared" si="2737"/>
        <v>45229</v>
      </c>
      <c r="G1381" s="199">
        <f t="shared" si="2735"/>
        <v>45235</v>
      </c>
      <c r="I1381" s="199">
        <f t="shared" si="2736"/>
        <v>45231</v>
      </c>
    </row>
    <row r="1382" spans="1:9" hidden="1" x14ac:dyDescent="0.35">
      <c r="A1382" s="159">
        <v>42</v>
      </c>
      <c r="B1382" s="1" t="s">
        <v>1654</v>
      </c>
      <c r="C1382" s="198">
        <f t="shared" si="2731"/>
        <v>45213</v>
      </c>
      <c r="D1382" s="199">
        <f t="shared" si="2734"/>
        <v>45220</v>
      </c>
      <c r="F1382" s="199">
        <f t="shared" si="2737"/>
        <v>45236</v>
      </c>
      <c r="G1382" s="199">
        <f t="shared" si="2735"/>
        <v>45242</v>
      </c>
      <c r="I1382" s="199">
        <f t="shared" si="2736"/>
        <v>45238</v>
      </c>
    </row>
    <row r="1383" spans="1:9" hidden="1" x14ac:dyDescent="0.35">
      <c r="A1383" s="159">
        <v>43</v>
      </c>
      <c r="B1383" s="1" t="s">
        <v>1664</v>
      </c>
      <c r="C1383" s="198">
        <f t="shared" si="2731"/>
        <v>45220</v>
      </c>
      <c r="D1383" s="199">
        <f t="shared" si="2734"/>
        <v>45227</v>
      </c>
      <c r="F1383" s="199">
        <f t="shared" si="2737"/>
        <v>45243</v>
      </c>
      <c r="G1383" s="199">
        <f t="shared" si="2735"/>
        <v>45249</v>
      </c>
      <c r="I1383" s="199">
        <f t="shared" si="2736"/>
        <v>45245</v>
      </c>
    </row>
    <row r="1384" spans="1:9" hidden="1" x14ac:dyDescent="0.35">
      <c r="A1384" s="159">
        <v>44</v>
      </c>
      <c r="B1384" s="1" t="s">
        <v>1673</v>
      </c>
      <c r="C1384" s="198">
        <f t="shared" si="2731"/>
        <v>45227</v>
      </c>
      <c r="D1384" s="199">
        <f t="shared" si="2734"/>
        <v>45234</v>
      </c>
      <c r="F1384" s="199">
        <f t="shared" si="2737"/>
        <v>45250</v>
      </c>
      <c r="G1384" s="199">
        <f t="shared" si="2735"/>
        <v>45256</v>
      </c>
      <c r="I1384" s="199">
        <f t="shared" si="2736"/>
        <v>45252</v>
      </c>
    </row>
    <row r="1385" spans="1:9" hidden="1" x14ac:dyDescent="0.35">
      <c r="A1385" s="159">
        <v>45</v>
      </c>
      <c r="B1385" s="1" t="s">
        <v>1682</v>
      </c>
      <c r="C1385" s="198">
        <f t="shared" si="2731"/>
        <v>45234</v>
      </c>
      <c r="D1385" s="199">
        <f t="shared" si="2734"/>
        <v>45241</v>
      </c>
      <c r="F1385" s="199">
        <f t="shared" si="2737"/>
        <v>45257</v>
      </c>
      <c r="G1385" s="199">
        <f t="shared" si="2735"/>
        <v>45263</v>
      </c>
      <c r="I1385" s="199">
        <f t="shared" si="2736"/>
        <v>45259</v>
      </c>
    </row>
    <row r="1386" spans="1:9" hidden="1" x14ac:dyDescent="0.35">
      <c r="A1386" s="159">
        <v>46</v>
      </c>
      <c r="B1386" s="1" t="s">
        <v>1688</v>
      </c>
      <c r="C1386" s="198">
        <f t="shared" si="2731"/>
        <v>45241</v>
      </c>
      <c r="D1386" s="199">
        <f t="shared" si="2734"/>
        <v>45248</v>
      </c>
      <c r="F1386" s="199">
        <f t="shared" si="2737"/>
        <v>45264</v>
      </c>
      <c r="G1386" s="199">
        <f t="shared" si="2735"/>
        <v>45270</v>
      </c>
      <c r="I1386" s="199">
        <f t="shared" si="2736"/>
        <v>45266</v>
      </c>
    </row>
    <row r="1387" spans="1:9" hidden="1" x14ac:dyDescent="0.35">
      <c r="A1387" s="159">
        <v>47</v>
      </c>
      <c r="B1387" s="1" t="s">
        <v>1704</v>
      </c>
      <c r="C1387" s="198">
        <f t="shared" si="2731"/>
        <v>45248</v>
      </c>
      <c r="D1387" s="199">
        <f t="shared" si="2734"/>
        <v>45255</v>
      </c>
      <c r="F1387" s="199">
        <f t="shared" si="2737"/>
        <v>45271</v>
      </c>
      <c r="G1387" s="199">
        <f t="shared" si="2735"/>
        <v>45277</v>
      </c>
      <c r="I1387" s="199">
        <f t="shared" si="2736"/>
        <v>45273</v>
      </c>
    </row>
    <row r="1388" spans="1:9" hidden="1" x14ac:dyDescent="0.35">
      <c r="A1388" s="159">
        <v>48</v>
      </c>
      <c r="B1388" s="1" t="s">
        <v>1705</v>
      </c>
      <c r="C1388" s="198">
        <f t="shared" si="2731"/>
        <v>45255</v>
      </c>
      <c r="D1388" s="199">
        <f t="shared" si="2734"/>
        <v>45262</v>
      </c>
      <c r="F1388" s="199">
        <f t="shared" si="2737"/>
        <v>45278</v>
      </c>
      <c r="G1388" s="199">
        <f t="shared" si="2735"/>
        <v>45284</v>
      </c>
      <c r="I1388" s="199">
        <f t="shared" si="2736"/>
        <v>45280</v>
      </c>
    </row>
    <row r="1389" spans="1:9" hidden="1" x14ac:dyDescent="0.35">
      <c r="A1389" s="159">
        <v>49</v>
      </c>
      <c r="B1389" s="1" t="s">
        <v>33</v>
      </c>
      <c r="C1389" s="203">
        <f t="shared" si="2731"/>
        <v>45262</v>
      </c>
      <c r="D1389" s="204">
        <f t="shared" si="2734"/>
        <v>45269</v>
      </c>
      <c r="F1389" s="204">
        <f t="shared" si="2737"/>
        <v>45285</v>
      </c>
      <c r="G1389" s="204">
        <f t="shared" si="2735"/>
        <v>45291</v>
      </c>
      <c r="I1389" s="204">
        <f t="shared" si="2736"/>
        <v>45287</v>
      </c>
    </row>
    <row r="1390" spans="1:9" hidden="1" x14ac:dyDescent="0.35">
      <c r="A1390" s="159">
        <v>50</v>
      </c>
      <c r="B1390" s="1" t="s">
        <v>1759</v>
      </c>
      <c r="C1390" s="198">
        <f t="shared" si="2731"/>
        <v>45269</v>
      </c>
      <c r="D1390" s="199">
        <f t="shared" si="2734"/>
        <v>45276</v>
      </c>
      <c r="F1390" s="199">
        <f t="shared" si="2737"/>
        <v>45292</v>
      </c>
      <c r="G1390" s="199">
        <f t="shared" si="2735"/>
        <v>45298</v>
      </c>
      <c r="I1390" s="199">
        <f t="shared" si="2736"/>
        <v>45294</v>
      </c>
    </row>
    <row r="1391" spans="1:9" hidden="1" x14ac:dyDescent="0.35">
      <c r="A1391" s="159">
        <v>51</v>
      </c>
      <c r="B1391" s="1" t="s">
        <v>1792</v>
      </c>
      <c r="C1391" s="216">
        <f t="shared" si="2731"/>
        <v>45272</v>
      </c>
      <c r="D1391" s="199">
        <v>45279</v>
      </c>
      <c r="E1391" s="199">
        <f>I1391+22</f>
        <v>45319</v>
      </c>
      <c r="F1391" s="199">
        <f t="shared" si="2737"/>
        <v>45295</v>
      </c>
      <c r="G1391" s="199">
        <f t="shared" si="2735"/>
        <v>45301</v>
      </c>
      <c r="H1391" s="199">
        <f>F1391+22</f>
        <v>45317</v>
      </c>
      <c r="I1391" s="199">
        <f t="shared" si="2736"/>
        <v>45297</v>
      </c>
    </row>
    <row r="1392" spans="1:9" hidden="1" x14ac:dyDescent="0.35">
      <c r="A1392" s="159">
        <v>52</v>
      </c>
      <c r="B1392" s="1" t="s">
        <v>1793</v>
      </c>
      <c r="C1392" s="216">
        <f t="shared" si="2731"/>
        <v>45279</v>
      </c>
      <c r="D1392" s="199">
        <f t="shared" si="2734"/>
        <v>45286</v>
      </c>
      <c r="E1392" s="199">
        <f>I1392+22</f>
        <v>45326</v>
      </c>
      <c r="F1392" s="199">
        <f t="shared" si="2737"/>
        <v>45302</v>
      </c>
      <c r="G1392" s="199">
        <f t="shared" si="2735"/>
        <v>45308</v>
      </c>
      <c r="H1392" s="199">
        <f>F1392+22</f>
        <v>45324</v>
      </c>
      <c r="I1392" s="199">
        <f t="shared" si="2736"/>
        <v>45304</v>
      </c>
    </row>
    <row r="1393" spans="1:9" hidden="1" x14ac:dyDescent="0.35">
      <c r="A1393" s="159">
        <v>1</v>
      </c>
      <c r="B1393" s="1" t="s">
        <v>1794</v>
      </c>
      <c r="C1393" s="216">
        <f t="shared" si="2731"/>
        <v>45286</v>
      </c>
      <c r="D1393" s="199">
        <f t="shared" si="2734"/>
        <v>45293</v>
      </c>
      <c r="E1393" s="199">
        <f>I1393+22</f>
        <v>45333</v>
      </c>
      <c r="F1393" s="199">
        <f t="shared" si="2737"/>
        <v>45309</v>
      </c>
      <c r="G1393" s="199">
        <f t="shared" si="2735"/>
        <v>45315</v>
      </c>
      <c r="H1393" s="199">
        <f>F1393+22</f>
        <v>45331</v>
      </c>
      <c r="I1393" s="199">
        <f t="shared" si="2736"/>
        <v>45311</v>
      </c>
    </row>
    <row r="1394" spans="1:9" hidden="1" x14ac:dyDescent="0.35">
      <c r="A1394" s="159">
        <v>2</v>
      </c>
      <c r="B1394" s="1"/>
      <c r="C1394" s="216">
        <f t="shared" si="2731"/>
        <v>45293</v>
      </c>
      <c r="D1394" s="199">
        <f t="shared" si="2734"/>
        <v>45300</v>
      </c>
      <c r="E1394" s="199">
        <f>I1394+26</f>
        <v>45355</v>
      </c>
      <c r="F1394" s="199">
        <f t="shared" ref="F1394:F1400" si="2738">D1394+28</f>
        <v>45328</v>
      </c>
      <c r="G1394" s="199">
        <f t="shared" ref="G1394:G1398" si="2739">D1394+30</f>
        <v>45330</v>
      </c>
      <c r="H1394" s="199">
        <f t="shared" ref="H1394:H1397" si="2740">F1394+32</f>
        <v>45360</v>
      </c>
      <c r="I1394" s="199">
        <f>D1394+29</f>
        <v>45329</v>
      </c>
    </row>
    <row r="1395" spans="1:9" hidden="1" x14ac:dyDescent="0.35">
      <c r="A1395" s="159">
        <v>3</v>
      </c>
      <c r="B1395" s="1" t="s">
        <v>33</v>
      </c>
      <c r="C1395" s="221">
        <f t="shared" si="2731"/>
        <v>45300</v>
      </c>
      <c r="D1395" s="204">
        <f t="shared" si="2734"/>
        <v>45307</v>
      </c>
      <c r="E1395" s="204">
        <f t="shared" ref="E1395:E1397" si="2741">I1395+25</f>
        <v>45368</v>
      </c>
      <c r="F1395" s="204">
        <f t="shared" si="2738"/>
        <v>45335</v>
      </c>
      <c r="G1395" s="204">
        <f t="shared" si="2739"/>
        <v>45337</v>
      </c>
      <c r="H1395" s="204">
        <f t="shared" si="2740"/>
        <v>45367</v>
      </c>
      <c r="I1395" s="204">
        <f>D1395+36</f>
        <v>45343</v>
      </c>
    </row>
    <row r="1396" spans="1:9" hidden="1" x14ac:dyDescent="0.35">
      <c r="A1396" s="159">
        <v>4</v>
      </c>
      <c r="B1396" s="1" t="s">
        <v>33</v>
      </c>
      <c r="C1396" s="221">
        <f t="shared" ref="C1396" si="2742">D1396-7</f>
        <v>45307</v>
      </c>
      <c r="D1396" s="204">
        <f t="shared" si="2734"/>
        <v>45314</v>
      </c>
      <c r="E1396" s="204">
        <f t="shared" si="2741"/>
        <v>45375</v>
      </c>
      <c r="F1396" s="204">
        <f t="shared" si="2738"/>
        <v>45342</v>
      </c>
      <c r="G1396" s="204">
        <f t="shared" si="2739"/>
        <v>45344</v>
      </c>
      <c r="H1396" s="204">
        <f t="shared" si="2740"/>
        <v>45374</v>
      </c>
      <c r="I1396" s="204">
        <f>D1396+36</f>
        <v>45350</v>
      </c>
    </row>
    <row r="1397" spans="1:9" hidden="1" x14ac:dyDescent="0.35">
      <c r="A1397" s="159">
        <v>5</v>
      </c>
      <c r="B1397" s="1" t="s">
        <v>33</v>
      </c>
      <c r="C1397" s="221">
        <f t="shared" ref="C1397" si="2743">D1397-7</f>
        <v>45316</v>
      </c>
      <c r="D1397" s="204">
        <f>D1396+9</f>
        <v>45323</v>
      </c>
      <c r="E1397" s="204">
        <f t="shared" si="2741"/>
        <v>45377</v>
      </c>
      <c r="F1397" s="204">
        <f t="shared" si="2738"/>
        <v>45351</v>
      </c>
      <c r="G1397" s="204">
        <f t="shared" si="2739"/>
        <v>45353</v>
      </c>
      <c r="H1397" s="204">
        <f t="shared" si="2740"/>
        <v>45383</v>
      </c>
      <c r="I1397" s="204">
        <f>D1397+29</f>
        <v>45352</v>
      </c>
    </row>
    <row r="1398" spans="1:9" hidden="1" x14ac:dyDescent="0.35">
      <c r="A1398" s="159">
        <v>6</v>
      </c>
      <c r="B1398" s="1" t="s">
        <v>1795</v>
      </c>
      <c r="C1398" s="216">
        <f t="shared" ref="C1398" si="2744">D1398-7</f>
        <v>45323</v>
      </c>
      <c r="D1398" s="199">
        <f t="shared" si="2734"/>
        <v>45330</v>
      </c>
      <c r="E1398" s="199">
        <f t="shared" ref="E1398:E1404" si="2745">D1398+25</f>
        <v>45355</v>
      </c>
      <c r="F1398" s="199">
        <f t="shared" si="2738"/>
        <v>45358</v>
      </c>
      <c r="G1398" s="199">
        <f t="shared" si="2739"/>
        <v>45360</v>
      </c>
      <c r="H1398" s="199">
        <f t="shared" ref="H1398:H1403" si="2746">D1398+32</f>
        <v>45362</v>
      </c>
      <c r="I1398" s="199">
        <f t="shared" ref="I1398:I1403" si="2747">D1398+36</f>
        <v>45366</v>
      </c>
    </row>
    <row r="1399" spans="1:9" hidden="1" x14ac:dyDescent="0.35">
      <c r="A1399" s="159">
        <v>7</v>
      </c>
      <c r="B1399" s="1" t="s">
        <v>33</v>
      </c>
      <c r="C1399" s="221">
        <f t="shared" ref="C1399" si="2748">D1399-7</f>
        <v>45330</v>
      </c>
      <c r="D1399" s="204">
        <f t="shared" si="2734"/>
        <v>45337</v>
      </c>
      <c r="E1399" s="204">
        <f t="shared" si="2745"/>
        <v>45362</v>
      </c>
      <c r="F1399" s="204">
        <f>D1399+28</f>
        <v>45365</v>
      </c>
      <c r="G1399" s="204">
        <f>D1399+30</f>
        <v>45367</v>
      </c>
      <c r="H1399" s="204">
        <f t="shared" si="2746"/>
        <v>45369</v>
      </c>
      <c r="I1399" s="204">
        <f t="shared" si="2747"/>
        <v>45373</v>
      </c>
    </row>
    <row r="1400" spans="1:9" hidden="1" x14ac:dyDescent="0.35">
      <c r="A1400" s="159">
        <v>8</v>
      </c>
      <c r="B1400" s="1" t="s">
        <v>1810</v>
      </c>
      <c r="C1400" s="216">
        <f t="shared" ref="C1400" si="2749">D1400-7</f>
        <v>45340</v>
      </c>
      <c r="D1400" s="199">
        <f>D1399+10</f>
        <v>45347</v>
      </c>
      <c r="E1400" s="199">
        <f t="shared" si="2745"/>
        <v>45372</v>
      </c>
      <c r="F1400" s="199">
        <f t="shared" si="2738"/>
        <v>45375</v>
      </c>
      <c r="G1400" s="199">
        <f t="shared" ref="G1400" si="2750">D1400+30</f>
        <v>45377</v>
      </c>
      <c r="H1400" s="199">
        <f t="shared" si="2746"/>
        <v>45379</v>
      </c>
      <c r="I1400" s="199">
        <f t="shared" si="2747"/>
        <v>45383</v>
      </c>
    </row>
    <row r="1401" spans="1:9" hidden="1" x14ac:dyDescent="0.35">
      <c r="A1401" s="159">
        <v>9</v>
      </c>
      <c r="B1401" s="1" t="s">
        <v>1910</v>
      </c>
      <c r="C1401" s="216">
        <f t="shared" ref="C1401" si="2751">D1401-7</f>
        <v>45347</v>
      </c>
      <c r="D1401" s="199">
        <f t="shared" si="2734"/>
        <v>45354</v>
      </c>
      <c r="E1401" s="199">
        <f t="shared" si="2745"/>
        <v>45379</v>
      </c>
      <c r="F1401" s="199">
        <f t="shared" ref="F1401" si="2752">D1401+28</f>
        <v>45382</v>
      </c>
      <c r="G1401" s="199">
        <f t="shared" ref="G1401" si="2753">D1401+30</f>
        <v>45384</v>
      </c>
      <c r="H1401" s="199">
        <f t="shared" si="2746"/>
        <v>45386</v>
      </c>
      <c r="I1401" s="199">
        <f t="shared" si="2747"/>
        <v>45390</v>
      </c>
    </row>
    <row r="1402" spans="1:9" hidden="1" x14ac:dyDescent="0.35">
      <c r="A1402" s="159">
        <v>10</v>
      </c>
      <c r="B1402" s="1" t="s">
        <v>33</v>
      </c>
      <c r="C1402" s="221">
        <f t="shared" ref="C1402" si="2754">D1402-7</f>
        <v>45354</v>
      </c>
      <c r="D1402" s="204">
        <f t="shared" si="2734"/>
        <v>45361</v>
      </c>
      <c r="E1402" s="204">
        <f t="shared" si="2745"/>
        <v>45386</v>
      </c>
      <c r="F1402" s="204">
        <f t="shared" ref="F1402" si="2755">D1402+28</f>
        <v>45389</v>
      </c>
      <c r="G1402" s="204">
        <f t="shared" ref="G1402" si="2756">D1402+30</f>
        <v>45391</v>
      </c>
      <c r="H1402" s="204">
        <f t="shared" si="2746"/>
        <v>45393</v>
      </c>
      <c r="I1402" s="204">
        <f t="shared" si="2747"/>
        <v>45397</v>
      </c>
    </row>
    <row r="1403" spans="1:9" hidden="1" x14ac:dyDescent="0.35">
      <c r="A1403" s="159">
        <v>11</v>
      </c>
      <c r="B1403" s="1" t="s">
        <v>1926</v>
      </c>
      <c r="C1403" s="216">
        <f t="shared" ref="C1403" si="2757">D1403-7</f>
        <v>45358</v>
      </c>
      <c r="D1403" s="199">
        <f>D1402+4</f>
        <v>45365</v>
      </c>
      <c r="E1403" s="199">
        <f t="shared" si="2745"/>
        <v>45390</v>
      </c>
      <c r="F1403" s="199">
        <f t="shared" ref="F1403" si="2758">D1403+28</f>
        <v>45393</v>
      </c>
      <c r="G1403" s="199">
        <f t="shared" ref="G1403" si="2759">D1403+30</f>
        <v>45395</v>
      </c>
      <c r="H1403" s="199">
        <f t="shared" si="2746"/>
        <v>45397</v>
      </c>
      <c r="I1403" s="199">
        <f t="shared" si="2747"/>
        <v>45401</v>
      </c>
    </row>
    <row r="1404" spans="1:9" hidden="1" x14ac:dyDescent="0.35">
      <c r="A1404" s="159">
        <v>12</v>
      </c>
      <c r="B1404" s="1" t="s">
        <v>1935</v>
      </c>
      <c r="C1404" s="216">
        <f t="shared" ref="C1404" si="2760">D1404-7</f>
        <v>45367</v>
      </c>
      <c r="D1404" s="199">
        <f>D1403+9</f>
        <v>45374</v>
      </c>
      <c r="E1404" s="199">
        <f t="shared" si="2745"/>
        <v>45399</v>
      </c>
      <c r="F1404" s="199">
        <f t="shared" ref="F1404" si="2761">D1404+28</f>
        <v>45402</v>
      </c>
      <c r="G1404" s="199">
        <f t="shared" ref="G1404" si="2762">D1404+30</f>
        <v>45404</v>
      </c>
      <c r="H1404" s="199">
        <f t="shared" ref="H1404" si="2763">D1404+32</f>
        <v>45406</v>
      </c>
      <c r="I1404" s="199">
        <f t="shared" ref="I1404" si="2764">D1404+36</f>
        <v>45410</v>
      </c>
    </row>
    <row r="1405" spans="1:9" hidden="1" x14ac:dyDescent="0.35">
      <c r="A1405" s="159">
        <v>13</v>
      </c>
      <c r="B1405" s="1" t="s">
        <v>33</v>
      </c>
      <c r="C1405" s="221">
        <f t="shared" ref="C1405" si="2765">D1405-7</f>
        <v>45374</v>
      </c>
      <c r="D1405" s="204">
        <f t="shared" si="2734"/>
        <v>45381</v>
      </c>
      <c r="E1405" s="204">
        <f t="shared" ref="E1405" si="2766">D1405+25</f>
        <v>45406</v>
      </c>
      <c r="F1405" s="204">
        <f t="shared" ref="F1405" si="2767">D1405+28</f>
        <v>45409</v>
      </c>
      <c r="G1405" s="204">
        <f t="shared" ref="G1405" si="2768">D1405+30</f>
        <v>45411</v>
      </c>
      <c r="H1405" s="204">
        <f t="shared" ref="H1405" si="2769">D1405+32</f>
        <v>45413</v>
      </c>
      <c r="I1405" s="204">
        <f t="shared" ref="I1405" si="2770">D1405+36</f>
        <v>45417</v>
      </c>
    </row>
    <row r="1406" spans="1:9" hidden="1" x14ac:dyDescent="0.35">
      <c r="A1406" s="159">
        <v>14</v>
      </c>
      <c r="B1406" s="1" t="s">
        <v>33</v>
      </c>
      <c r="C1406" s="221">
        <f t="shared" ref="C1406" si="2771">D1406-7</f>
        <v>45381</v>
      </c>
      <c r="D1406" s="204">
        <f t="shared" si="2734"/>
        <v>45388</v>
      </c>
      <c r="E1406" s="204">
        <f t="shared" ref="E1406" si="2772">D1406+25</f>
        <v>45413</v>
      </c>
      <c r="F1406" s="204">
        <f t="shared" ref="F1406" si="2773">D1406+28</f>
        <v>45416</v>
      </c>
      <c r="G1406" s="204">
        <f t="shared" ref="G1406" si="2774">D1406+30</f>
        <v>45418</v>
      </c>
      <c r="H1406" s="204">
        <f t="shared" ref="H1406" si="2775">D1406+32</f>
        <v>45420</v>
      </c>
      <c r="I1406" s="204">
        <f t="shared" ref="I1406" si="2776">D1406+36</f>
        <v>45424</v>
      </c>
    </row>
    <row r="1407" spans="1:9" hidden="1" x14ac:dyDescent="0.35">
      <c r="A1407" s="159">
        <v>15</v>
      </c>
      <c r="B1407" s="1" t="s">
        <v>1962</v>
      </c>
      <c r="C1407" s="216">
        <f t="shared" ref="C1407" si="2777">D1407-7</f>
        <v>45386</v>
      </c>
      <c r="D1407" s="199">
        <f>D1406+5</f>
        <v>45393</v>
      </c>
      <c r="E1407" s="199">
        <f t="shared" ref="E1407" si="2778">D1407+25</f>
        <v>45418</v>
      </c>
      <c r="F1407" s="199">
        <f t="shared" ref="F1407" si="2779">D1407+28</f>
        <v>45421</v>
      </c>
      <c r="G1407" s="199">
        <f t="shared" ref="G1407" si="2780">D1407+30</f>
        <v>45423</v>
      </c>
      <c r="H1407" s="199">
        <f t="shared" ref="H1407" si="2781">D1407+32</f>
        <v>45425</v>
      </c>
      <c r="I1407" s="199">
        <f t="shared" ref="I1407" si="2782">D1407+36</f>
        <v>45429</v>
      </c>
    </row>
    <row r="1408" spans="1:9" hidden="1" x14ac:dyDescent="0.35">
      <c r="A1408" s="159">
        <v>16</v>
      </c>
      <c r="B1408" s="1" t="s">
        <v>1981</v>
      </c>
      <c r="C1408" s="216">
        <f t="shared" ref="C1408" si="2783">D1408-7</f>
        <v>45395</v>
      </c>
      <c r="D1408" s="199">
        <f>D1407+9</f>
        <v>45402</v>
      </c>
      <c r="E1408" s="199">
        <f t="shared" ref="E1408" si="2784">D1408+25</f>
        <v>45427</v>
      </c>
      <c r="F1408" s="199">
        <f t="shared" ref="F1408" si="2785">D1408+28</f>
        <v>45430</v>
      </c>
      <c r="G1408" s="199">
        <f t="shared" ref="G1408" si="2786">D1408+30</f>
        <v>45432</v>
      </c>
      <c r="H1408" s="199">
        <f t="shared" ref="H1408" si="2787">D1408+32</f>
        <v>45434</v>
      </c>
      <c r="I1408" s="199">
        <f t="shared" ref="I1408" si="2788">D1408+36</f>
        <v>45438</v>
      </c>
    </row>
    <row r="1409" spans="1:9" hidden="1" x14ac:dyDescent="0.35">
      <c r="A1409" s="159">
        <v>17</v>
      </c>
      <c r="B1409" s="1" t="s">
        <v>33</v>
      </c>
      <c r="C1409" s="221">
        <f t="shared" ref="C1409" si="2789">D1409-7</f>
        <v>45402</v>
      </c>
      <c r="D1409" s="204">
        <f>D1408+7</f>
        <v>45409</v>
      </c>
      <c r="E1409" s="204">
        <f t="shared" ref="E1409" si="2790">D1409+25</f>
        <v>45434</v>
      </c>
      <c r="F1409" s="204">
        <f t="shared" ref="F1409" si="2791">D1409+28</f>
        <v>45437</v>
      </c>
      <c r="G1409" s="204">
        <f t="shared" ref="G1409" si="2792">D1409+30</f>
        <v>45439</v>
      </c>
      <c r="H1409" s="204">
        <f t="shared" ref="H1409" si="2793">D1409+32</f>
        <v>45441</v>
      </c>
      <c r="I1409" s="204">
        <f t="shared" ref="I1409" si="2794">D1409+36</f>
        <v>45445</v>
      </c>
    </row>
    <row r="1410" spans="1:9" hidden="1" x14ac:dyDescent="0.35">
      <c r="A1410" s="159">
        <v>18</v>
      </c>
      <c r="B1410" s="1" t="s">
        <v>33</v>
      </c>
      <c r="C1410" s="221">
        <f t="shared" ref="C1410" si="2795">D1410-7</f>
        <v>45409</v>
      </c>
      <c r="D1410" s="204">
        <f>D1409+7</f>
        <v>45416</v>
      </c>
      <c r="E1410" s="204">
        <f t="shared" ref="E1410" si="2796">D1410+25</f>
        <v>45441</v>
      </c>
      <c r="F1410" s="204">
        <f t="shared" ref="F1410" si="2797">D1410+28</f>
        <v>45444</v>
      </c>
      <c r="G1410" s="204">
        <f t="shared" ref="G1410" si="2798">D1410+30</f>
        <v>45446</v>
      </c>
      <c r="H1410" s="204">
        <f t="shared" ref="H1410" si="2799">D1410+32</f>
        <v>45448</v>
      </c>
      <c r="I1410" s="204">
        <f t="shared" ref="I1410" si="2800">D1410+36</f>
        <v>45452</v>
      </c>
    </row>
    <row r="1411" spans="1:9" hidden="1" x14ac:dyDescent="0.35">
      <c r="A1411" s="159">
        <v>19</v>
      </c>
      <c r="B1411" s="1" t="s">
        <v>33</v>
      </c>
      <c r="C1411" s="221"/>
      <c r="D1411" s="204"/>
      <c r="E1411" s="204"/>
      <c r="F1411" s="204"/>
      <c r="G1411" s="204"/>
      <c r="H1411" s="204"/>
      <c r="I1411" s="204"/>
    </row>
    <row r="1412" spans="1:9" hidden="1" x14ac:dyDescent="0.35">
      <c r="A1412" s="159">
        <v>20</v>
      </c>
      <c r="B1412" s="1" t="s">
        <v>2045</v>
      </c>
      <c r="C1412" s="216">
        <f t="shared" ref="C1412" si="2801">D1412-7</f>
        <v>45420</v>
      </c>
      <c r="D1412" s="199">
        <f>D1410+11</f>
        <v>45427</v>
      </c>
      <c r="E1412" s="199">
        <f t="shared" ref="E1412:E1418" si="2802">D1412+38</f>
        <v>45465</v>
      </c>
      <c r="F1412" s="199">
        <f t="shared" ref="F1412" si="2803">D1412+28</f>
        <v>45455</v>
      </c>
      <c r="G1412" s="199">
        <f t="shared" ref="G1412" si="2804">D1412+30</f>
        <v>45457</v>
      </c>
      <c r="H1412" s="199">
        <f t="shared" ref="H1412" si="2805">D1412+32</f>
        <v>45459</v>
      </c>
      <c r="I1412" s="199">
        <f t="shared" ref="I1412" si="2806">D1412+36</f>
        <v>45463</v>
      </c>
    </row>
    <row r="1413" spans="1:9" hidden="1" x14ac:dyDescent="0.35">
      <c r="A1413" s="159">
        <v>21</v>
      </c>
      <c r="B1413" s="1" t="s">
        <v>2042</v>
      </c>
      <c r="C1413" s="216">
        <f t="shared" ref="C1413" si="2807">D1413-7</f>
        <v>45426</v>
      </c>
      <c r="D1413" s="199">
        <f>D1412+6</f>
        <v>45433</v>
      </c>
      <c r="E1413" s="199">
        <f t="shared" si="2802"/>
        <v>45471</v>
      </c>
      <c r="F1413" s="199">
        <f t="shared" ref="F1413" si="2808">D1413+28</f>
        <v>45461</v>
      </c>
      <c r="G1413" s="199">
        <f t="shared" ref="G1413" si="2809">D1413+30</f>
        <v>45463</v>
      </c>
      <c r="H1413" s="199">
        <f t="shared" ref="H1413" si="2810">D1413+32</f>
        <v>45465</v>
      </c>
      <c r="I1413" s="199">
        <f t="shared" ref="I1413" si="2811">D1413+36</f>
        <v>45469</v>
      </c>
    </row>
    <row r="1414" spans="1:9" hidden="1" x14ac:dyDescent="0.35">
      <c r="A1414" s="159">
        <v>22</v>
      </c>
      <c r="B1414" s="1" t="s">
        <v>2044</v>
      </c>
      <c r="C1414" s="216">
        <f t="shared" ref="C1414" si="2812">D1414-7</f>
        <v>45433</v>
      </c>
      <c r="D1414" s="199">
        <f>D1413+7</f>
        <v>45440</v>
      </c>
      <c r="E1414" s="199">
        <f t="shared" si="2802"/>
        <v>45478</v>
      </c>
      <c r="F1414" s="199">
        <f t="shared" ref="F1414" si="2813">D1414+28</f>
        <v>45468</v>
      </c>
      <c r="G1414" s="199">
        <f t="shared" ref="G1414" si="2814">D1414+30</f>
        <v>45470</v>
      </c>
      <c r="H1414" s="199">
        <f t="shared" ref="H1414" si="2815">D1414+32</f>
        <v>45472</v>
      </c>
      <c r="I1414" s="199">
        <f t="shared" ref="I1414" si="2816">D1414+36</f>
        <v>45476</v>
      </c>
    </row>
    <row r="1415" spans="1:9" hidden="1" x14ac:dyDescent="0.35">
      <c r="A1415" s="159">
        <v>23</v>
      </c>
      <c r="B1415" s="1" t="s">
        <v>2043</v>
      </c>
      <c r="C1415" s="216">
        <f t="shared" ref="C1415" si="2817">D1415-7</f>
        <v>45440</v>
      </c>
      <c r="D1415" s="199">
        <f t="shared" ref="D1415:D1433" si="2818">D1414+7</f>
        <v>45447</v>
      </c>
      <c r="E1415" s="199">
        <f t="shared" si="2802"/>
        <v>45485</v>
      </c>
      <c r="F1415" s="199">
        <f t="shared" ref="F1415" si="2819">D1415+28</f>
        <v>45475</v>
      </c>
      <c r="G1415" s="199">
        <f t="shared" ref="G1415" si="2820">D1415+30</f>
        <v>45477</v>
      </c>
      <c r="H1415" s="199">
        <f t="shared" ref="H1415" si="2821">D1415+32</f>
        <v>45479</v>
      </c>
      <c r="I1415" s="199">
        <f t="shared" ref="I1415" si="2822">D1415+36</f>
        <v>45483</v>
      </c>
    </row>
    <row r="1416" spans="1:9" hidden="1" x14ac:dyDescent="0.35">
      <c r="A1416" s="159">
        <v>24</v>
      </c>
      <c r="B1416" s="1" t="s">
        <v>2057</v>
      </c>
      <c r="C1416" s="216">
        <f t="shared" ref="C1416" si="2823">D1416-7</f>
        <v>45447</v>
      </c>
      <c r="D1416" s="199">
        <f t="shared" si="2818"/>
        <v>45454</v>
      </c>
      <c r="E1416" s="199">
        <f t="shared" si="2802"/>
        <v>45492</v>
      </c>
      <c r="F1416" s="199">
        <f t="shared" ref="F1416" si="2824">D1416+28</f>
        <v>45482</v>
      </c>
      <c r="G1416" s="199">
        <f t="shared" ref="G1416" si="2825">D1416+30</f>
        <v>45484</v>
      </c>
      <c r="H1416" s="199">
        <f t="shared" ref="H1416" si="2826">D1416+32</f>
        <v>45486</v>
      </c>
      <c r="I1416" s="199">
        <f t="shared" ref="I1416" si="2827">D1416+36</f>
        <v>45490</v>
      </c>
    </row>
    <row r="1417" spans="1:9" hidden="1" x14ac:dyDescent="0.35">
      <c r="A1417" s="159">
        <v>25</v>
      </c>
      <c r="B1417" s="1" t="s">
        <v>33</v>
      </c>
      <c r="C1417" s="221">
        <f t="shared" ref="C1417" si="2828">D1417-7</f>
        <v>45454</v>
      </c>
      <c r="D1417" s="204">
        <f t="shared" si="2818"/>
        <v>45461</v>
      </c>
      <c r="E1417" s="204">
        <f t="shared" si="2802"/>
        <v>45499</v>
      </c>
      <c r="F1417" s="204">
        <f t="shared" ref="F1417" si="2829">D1417+28</f>
        <v>45489</v>
      </c>
      <c r="G1417" s="204">
        <f t="shared" ref="G1417" si="2830">D1417+30</f>
        <v>45491</v>
      </c>
      <c r="H1417" s="204">
        <f t="shared" ref="H1417" si="2831">D1417+32</f>
        <v>45493</v>
      </c>
      <c r="I1417" s="204">
        <f t="shared" ref="I1417" si="2832">D1417+36</f>
        <v>45497</v>
      </c>
    </row>
    <row r="1418" spans="1:9" hidden="1" x14ac:dyDescent="0.35">
      <c r="A1418" s="159">
        <v>26</v>
      </c>
      <c r="B1418" s="1" t="s">
        <v>2078</v>
      </c>
      <c r="C1418" s="216">
        <f t="shared" ref="C1418" si="2833">D1418-7</f>
        <v>45461</v>
      </c>
      <c r="D1418" s="199">
        <f t="shared" si="2818"/>
        <v>45468</v>
      </c>
      <c r="E1418" s="199">
        <f t="shared" si="2802"/>
        <v>45506</v>
      </c>
      <c r="F1418" s="199">
        <f t="shared" ref="F1418" si="2834">D1418+28</f>
        <v>45496</v>
      </c>
      <c r="G1418" s="199">
        <f t="shared" ref="G1418" si="2835">D1418+30</f>
        <v>45498</v>
      </c>
      <c r="H1418" s="199">
        <f t="shared" ref="H1418" si="2836">D1418+32</f>
        <v>45500</v>
      </c>
      <c r="I1418" s="199">
        <f t="shared" ref="I1418" si="2837">D1418+36</f>
        <v>45504</v>
      </c>
    </row>
    <row r="1419" spans="1:9" hidden="1" x14ac:dyDescent="0.35">
      <c r="A1419" s="159">
        <v>27</v>
      </c>
      <c r="B1419" s="1" t="s">
        <v>2079</v>
      </c>
      <c r="C1419" s="216">
        <f t="shared" ref="C1419" si="2838">D1419-7</f>
        <v>45468</v>
      </c>
      <c r="D1419" s="199">
        <f t="shared" si="2818"/>
        <v>45475</v>
      </c>
      <c r="E1419" s="199">
        <f t="shared" ref="E1419" si="2839">D1419+38</f>
        <v>45513</v>
      </c>
      <c r="F1419" s="199">
        <f t="shared" ref="F1419" si="2840">D1419+28</f>
        <v>45503</v>
      </c>
      <c r="G1419" s="199">
        <f t="shared" ref="G1419" si="2841">D1419+30</f>
        <v>45505</v>
      </c>
      <c r="H1419" s="199">
        <f t="shared" ref="H1419" si="2842">D1419+32</f>
        <v>45507</v>
      </c>
      <c r="I1419" s="199">
        <f t="shared" ref="I1419" si="2843">D1419+36</f>
        <v>45511</v>
      </c>
    </row>
    <row r="1420" spans="1:9" hidden="1" x14ac:dyDescent="0.35">
      <c r="A1420" s="159">
        <v>28</v>
      </c>
      <c r="B1420" s="1" t="s">
        <v>2089</v>
      </c>
      <c r="C1420" s="216">
        <f t="shared" ref="C1420" si="2844">D1420-7</f>
        <v>45475</v>
      </c>
      <c r="D1420" s="199">
        <f t="shared" si="2818"/>
        <v>45482</v>
      </c>
      <c r="E1420" s="199">
        <f t="shared" ref="E1420" si="2845">D1420+38</f>
        <v>45520</v>
      </c>
      <c r="F1420" s="199">
        <f t="shared" ref="F1420" si="2846">D1420+28</f>
        <v>45510</v>
      </c>
      <c r="G1420" s="199">
        <f t="shared" ref="G1420" si="2847">D1420+30</f>
        <v>45512</v>
      </c>
      <c r="H1420" s="199">
        <f t="shared" ref="H1420" si="2848">D1420+32</f>
        <v>45514</v>
      </c>
      <c r="I1420" s="199">
        <f t="shared" ref="I1420" si="2849">D1420+36</f>
        <v>45518</v>
      </c>
    </row>
    <row r="1421" spans="1:9" hidden="1" x14ac:dyDescent="0.35">
      <c r="A1421" s="159">
        <v>29</v>
      </c>
      <c r="B1421" s="1" t="s">
        <v>33</v>
      </c>
      <c r="C1421" s="221">
        <f t="shared" ref="C1421" si="2850">D1421-7</f>
        <v>45485</v>
      </c>
      <c r="D1421" s="204">
        <f>D1420+10</f>
        <v>45492</v>
      </c>
      <c r="E1421" s="204">
        <f t="shared" ref="E1421" si="2851">D1421+38</f>
        <v>45530</v>
      </c>
      <c r="F1421" s="204">
        <f t="shared" ref="F1421" si="2852">D1421+28</f>
        <v>45520</v>
      </c>
      <c r="G1421" s="204">
        <f t="shared" ref="G1421" si="2853">D1421+30</f>
        <v>45522</v>
      </c>
      <c r="H1421" s="204">
        <f t="shared" ref="H1421" si="2854">D1421+32</f>
        <v>45524</v>
      </c>
      <c r="I1421" s="204">
        <f t="shared" ref="I1421" si="2855">D1421+36</f>
        <v>45528</v>
      </c>
    </row>
    <row r="1422" spans="1:9" hidden="1" x14ac:dyDescent="0.35">
      <c r="A1422" s="159">
        <v>30</v>
      </c>
      <c r="B1422" s="1" t="s">
        <v>2106</v>
      </c>
      <c r="C1422" s="216">
        <f t="shared" ref="C1422" si="2856">D1422-7</f>
        <v>45489</v>
      </c>
      <c r="D1422" s="199">
        <f>D1421+4</f>
        <v>45496</v>
      </c>
      <c r="E1422" s="199">
        <f t="shared" ref="E1422" si="2857">D1422+38</f>
        <v>45534</v>
      </c>
      <c r="F1422" s="199">
        <f t="shared" ref="F1422" si="2858">D1422+28</f>
        <v>45524</v>
      </c>
      <c r="G1422" s="199">
        <f t="shared" ref="G1422" si="2859">D1422+30</f>
        <v>45526</v>
      </c>
      <c r="H1422" s="199">
        <f t="shared" ref="H1422" si="2860">D1422+32</f>
        <v>45528</v>
      </c>
      <c r="I1422" s="199">
        <f t="shared" ref="I1422" si="2861">D1422+36</f>
        <v>45532</v>
      </c>
    </row>
    <row r="1423" spans="1:9" hidden="1" x14ac:dyDescent="0.35">
      <c r="A1423" s="159">
        <v>31</v>
      </c>
      <c r="B1423" s="1" t="s">
        <v>33</v>
      </c>
      <c r="C1423" s="221">
        <f t="shared" ref="C1423" si="2862">D1423-7</f>
        <v>45496</v>
      </c>
      <c r="D1423" s="204">
        <f t="shared" si="2818"/>
        <v>45503</v>
      </c>
      <c r="E1423" s="204">
        <f t="shared" ref="E1423" si="2863">D1423+38</f>
        <v>45541</v>
      </c>
      <c r="F1423" s="204">
        <f t="shared" ref="F1423" si="2864">D1423+28</f>
        <v>45531</v>
      </c>
      <c r="G1423" s="204">
        <f t="shared" ref="G1423" si="2865">D1423+30</f>
        <v>45533</v>
      </c>
      <c r="H1423" s="204">
        <f t="shared" ref="H1423" si="2866">D1423+32</f>
        <v>45535</v>
      </c>
      <c r="I1423" s="204">
        <f t="shared" ref="I1423" si="2867">D1423+36</f>
        <v>45539</v>
      </c>
    </row>
    <row r="1424" spans="1:9" hidden="1" x14ac:dyDescent="0.35">
      <c r="A1424" s="159">
        <v>32</v>
      </c>
      <c r="B1424" s="1" t="s">
        <v>33</v>
      </c>
      <c r="C1424" s="221">
        <f t="shared" ref="C1424:C1425" si="2868">D1424-7</f>
        <v>45503</v>
      </c>
      <c r="D1424" s="204">
        <f t="shared" si="2818"/>
        <v>45510</v>
      </c>
      <c r="E1424" s="204">
        <f t="shared" ref="E1424:E1425" si="2869">D1424+38</f>
        <v>45548</v>
      </c>
      <c r="F1424" s="204">
        <f t="shared" ref="F1424:F1425" si="2870">D1424+28</f>
        <v>45538</v>
      </c>
      <c r="G1424" s="204">
        <f t="shared" ref="G1424:G1425" si="2871">D1424+30</f>
        <v>45540</v>
      </c>
      <c r="H1424" s="204">
        <f t="shared" ref="H1424:H1425" si="2872">D1424+32</f>
        <v>45542</v>
      </c>
      <c r="I1424" s="204">
        <f t="shared" ref="I1424:I1425" si="2873">D1424+36</f>
        <v>45546</v>
      </c>
    </row>
    <row r="1425" spans="1:9" hidden="1" x14ac:dyDescent="0.35">
      <c r="A1425" s="159">
        <v>33</v>
      </c>
      <c r="B1425" s="1" t="s">
        <v>2127</v>
      </c>
      <c r="C1425" s="216">
        <f t="shared" si="2868"/>
        <v>45510</v>
      </c>
      <c r="D1425" s="199">
        <f t="shared" si="2818"/>
        <v>45517</v>
      </c>
      <c r="E1425" s="199">
        <f t="shared" si="2869"/>
        <v>45555</v>
      </c>
      <c r="F1425" s="199">
        <f t="shared" si="2870"/>
        <v>45545</v>
      </c>
      <c r="G1425" s="199">
        <f t="shared" si="2871"/>
        <v>45547</v>
      </c>
      <c r="H1425" s="199">
        <f t="shared" si="2872"/>
        <v>45549</v>
      </c>
      <c r="I1425" s="199">
        <f t="shared" si="2873"/>
        <v>45553</v>
      </c>
    </row>
    <row r="1426" spans="1:9" hidden="1" x14ac:dyDescent="0.35">
      <c r="A1426" s="159">
        <v>34</v>
      </c>
      <c r="B1426" s="1" t="s">
        <v>2140</v>
      </c>
      <c r="C1426" s="216">
        <f t="shared" ref="C1426" si="2874">D1426-7</f>
        <v>45517</v>
      </c>
      <c r="D1426" s="199">
        <f t="shared" si="2818"/>
        <v>45524</v>
      </c>
      <c r="E1426" s="199">
        <f t="shared" ref="E1426" si="2875">D1426+38</f>
        <v>45562</v>
      </c>
      <c r="F1426" s="199">
        <f t="shared" ref="F1426" si="2876">D1426+28</f>
        <v>45552</v>
      </c>
      <c r="G1426" s="199">
        <f t="shared" ref="G1426" si="2877">D1426+30</f>
        <v>45554</v>
      </c>
      <c r="H1426" s="199">
        <f t="shared" ref="H1426" si="2878">D1426+32</f>
        <v>45556</v>
      </c>
      <c r="I1426" s="199">
        <f t="shared" ref="I1426" si="2879">D1426+36</f>
        <v>45560</v>
      </c>
    </row>
    <row r="1427" spans="1:9" hidden="1" x14ac:dyDescent="0.35">
      <c r="A1427" s="159">
        <v>35</v>
      </c>
      <c r="B1427" s="1" t="s">
        <v>2151</v>
      </c>
      <c r="C1427" s="216">
        <f t="shared" ref="C1427" si="2880">D1427-7</f>
        <v>45524</v>
      </c>
      <c r="D1427" s="199">
        <f t="shared" si="2818"/>
        <v>45531</v>
      </c>
      <c r="E1427" s="199">
        <f t="shared" ref="E1427" si="2881">D1427+38</f>
        <v>45569</v>
      </c>
      <c r="F1427" s="199">
        <f t="shared" ref="F1427" si="2882">D1427+28</f>
        <v>45559</v>
      </c>
      <c r="G1427" s="199">
        <f t="shared" ref="G1427" si="2883">D1427+30</f>
        <v>45561</v>
      </c>
      <c r="H1427" s="199">
        <f t="shared" ref="H1427" si="2884">D1427+32</f>
        <v>45563</v>
      </c>
      <c r="I1427" s="199">
        <f t="shared" ref="I1427" si="2885">D1427+36</f>
        <v>45567</v>
      </c>
    </row>
    <row r="1428" spans="1:9" hidden="1" x14ac:dyDescent="0.35">
      <c r="A1428" s="159">
        <v>36</v>
      </c>
      <c r="B1428" s="1" t="s">
        <v>2158</v>
      </c>
      <c r="C1428" s="216">
        <f t="shared" ref="C1428" si="2886">D1428-7</f>
        <v>45531</v>
      </c>
      <c r="D1428" s="199">
        <f t="shared" si="2818"/>
        <v>45538</v>
      </c>
      <c r="E1428" s="199">
        <f t="shared" ref="E1428" si="2887">D1428+38</f>
        <v>45576</v>
      </c>
      <c r="F1428" s="199">
        <f t="shared" ref="F1428" si="2888">D1428+28</f>
        <v>45566</v>
      </c>
      <c r="G1428" s="199">
        <f t="shared" ref="G1428" si="2889">D1428+30</f>
        <v>45568</v>
      </c>
      <c r="H1428" s="199">
        <f t="shared" ref="H1428" si="2890">D1428+32</f>
        <v>45570</v>
      </c>
      <c r="I1428" s="199">
        <f t="shared" ref="I1428" si="2891">D1428+36</f>
        <v>45574</v>
      </c>
    </row>
    <row r="1429" spans="1:9" x14ac:dyDescent="0.35">
      <c r="A1429" s="159">
        <v>37</v>
      </c>
      <c r="B1429" s="1" t="s">
        <v>33</v>
      </c>
      <c r="C1429" s="221">
        <f t="shared" ref="C1429" si="2892">D1429-7</f>
        <v>45538</v>
      </c>
      <c r="D1429" s="204">
        <f t="shared" si="2818"/>
        <v>45545</v>
      </c>
      <c r="E1429" s="204">
        <f t="shared" ref="E1429" si="2893">D1429+38</f>
        <v>45583</v>
      </c>
      <c r="F1429" s="204">
        <f t="shared" ref="F1429" si="2894">D1429+28</f>
        <v>45573</v>
      </c>
      <c r="G1429" s="204">
        <f t="shared" ref="G1429" si="2895">D1429+30</f>
        <v>45575</v>
      </c>
      <c r="H1429" s="204">
        <f t="shared" ref="H1429" si="2896">D1429+32</f>
        <v>45577</v>
      </c>
      <c r="I1429" s="204">
        <f t="shared" ref="I1429" si="2897">D1429+36</f>
        <v>45581</v>
      </c>
    </row>
    <row r="1430" spans="1:9" x14ac:dyDescent="0.35">
      <c r="A1430" s="159">
        <v>38</v>
      </c>
      <c r="B1430" s="1" t="s">
        <v>2178</v>
      </c>
      <c r="C1430" s="216">
        <f t="shared" ref="C1430" si="2898">D1430-7</f>
        <v>45545</v>
      </c>
      <c r="D1430" s="199">
        <f t="shared" si="2818"/>
        <v>45552</v>
      </c>
      <c r="E1430" s="199">
        <f t="shared" ref="E1430" si="2899">D1430+38</f>
        <v>45590</v>
      </c>
      <c r="F1430" s="199">
        <f t="shared" ref="F1430" si="2900">D1430+28</f>
        <v>45580</v>
      </c>
      <c r="G1430" s="199">
        <f t="shared" ref="G1430" si="2901">D1430+30</f>
        <v>45582</v>
      </c>
      <c r="H1430" s="199">
        <f t="shared" ref="H1430" si="2902">D1430+32</f>
        <v>45584</v>
      </c>
      <c r="I1430" s="199">
        <f t="shared" ref="I1430" si="2903">D1430+36</f>
        <v>45588</v>
      </c>
    </row>
    <row r="1431" spans="1:9" x14ac:dyDescent="0.35">
      <c r="A1431" s="159">
        <v>39</v>
      </c>
      <c r="B1431" s="1" t="s">
        <v>2185</v>
      </c>
      <c r="C1431" s="216">
        <f t="shared" ref="C1431" si="2904">D1431-7</f>
        <v>45552</v>
      </c>
      <c r="D1431" s="199">
        <f t="shared" si="2818"/>
        <v>45559</v>
      </c>
      <c r="E1431" s="199">
        <f t="shared" ref="E1431" si="2905">D1431+38</f>
        <v>45597</v>
      </c>
      <c r="F1431" s="199">
        <f t="shared" ref="F1431" si="2906">D1431+28</f>
        <v>45587</v>
      </c>
      <c r="G1431" s="199">
        <f t="shared" ref="G1431" si="2907">D1431+30</f>
        <v>45589</v>
      </c>
      <c r="H1431" s="199">
        <f t="shared" ref="H1431" si="2908">D1431+32</f>
        <v>45591</v>
      </c>
      <c r="I1431" s="199">
        <f t="shared" ref="I1431" si="2909">D1431+36</f>
        <v>45595</v>
      </c>
    </row>
    <row r="1432" spans="1:9" x14ac:dyDescent="0.35">
      <c r="A1432" s="159">
        <v>40</v>
      </c>
      <c r="B1432" s="1" t="s">
        <v>2195</v>
      </c>
      <c r="C1432" s="216">
        <f t="shared" ref="C1432" si="2910">D1432-7</f>
        <v>45559</v>
      </c>
      <c r="D1432" s="199">
        <f t="shared" si="2818"/>
        <v>45566</v>
      </c>
      <c r="E1432" s="199">
        <f t="shared" ref="E1432" si="2911">D1432+38</f>
        <v>45604</v>
      </c>
      <c r="F1432" s="199">
        <f t="shared" ref="F1432" si="2912">D1432+28</f>
        <v>45594</v>
      </c>
      <c r="G1432" s="199">
        <f t="shared" ref="G1432" si="2913">D1432+30</f>
        <v>45596</v>
      </c>
      <c r="H1432" s="199">
        <f t="shared" ref="H1432" si="2914">D1432+32</f>
        <v>45598</v>
      </c>
      <c r="I1432" s="199">
        <f t="shared" ref="I1432" si="2915">D1432+36</f>
        <v>45602</v>
      </c>
    </row>
    <row r="1433" spans="1:9" x14ac:dyDescent="0.35">
      <c r="A1433" s="158">
        <v>41</v>
      </c>
      <c r="B1433" s="20" t="s">
        <v>2205</v>
      </c>
      <c r="C1433" s="217">
        <f t="shared" ref="C1433" si="2916">D1433-7</f>
        <v>45566</v>
      </c>
      <c r="D1433" s="196">
        <f t="shared" si="2818"/>
        <v>45573</v>
      </c>
      <c r="E1433" s="196">
        <f t="shared" ref="E1433" si="2917">D1433+38</f>
        <v>45611</v>
      </c>
      <c r="F1433" s="196">
        <f t="shared" ref="F1433" si="2918">D1433+28</f>
        <v>45601</v>
      </c>
      <c r="G1433" s="196">
        <f t="shared" ref="G1433" si="2919">D1433+30</f>
        <v>45603</v>
      </c>
      <c r="H1433" s="196">
        <f t="shared" ref="H1433" si="2920">D1433+32</f>
        <v>45605</v>
      </c>
      <c r="I1433" s="196">
        <f t="shared" ref="I1433" si="2921">D1433+36</f>
        <v>45609</v>
      </c>
    </row>
    <row r="1435" spans="1:9" s="10" customFormat="1" x14ac:dyDescent="0.35">
      <c r="A1435" s="9" t="s">
        <v>551</v>
      </c>
      <c r="C1435" s="9"/>
    </row>
    <row r="1436" spans="1:9" s="10" customFormat="1" x14ac:dyDescent="0.35">
      <c r="A1436" s="9" t="s">
        <v>552</v>
      </c>
      <c r="C1436" s="9"/>
    </row>
  </sheetData>
  <mergeCells count="16">
    <mergeCell ref="A4:M4"/>
    <mergeCell ref="A5:M5"/>
    <mergeCell ref="A178:A179"/>
    <mergeCell ref="M178:M179"/>
    <mergeCell ref="N178:N179"/>
    <mergeCell ref="H178:H179"/>
    <mergeCell ref="I178:I179"/>
    <mergeCell ref="J178:J179"/>
    <mergeCell ref="K178:K179"/>
    <mergeCell ref="L178:L179"/>
    <mergeCell ref="B178:B179"/>
    <mergeCell ref="C178:C179"/>
    <mergeCell ref="E178:E179"/>
    <mergeCell ref="F178:F179"/>
    <mergeCell ref="G178:G179"/>
    <mergeCell ref="D178:D179"/>
  </mergeCells>
  <phoneticPr fontId="1" type="noConversion"/>
  <printOptions horizontalCentered="1"/>
  <pageMargins left="0.39370078740157483" right="0.39370078740157483" top="0.55118110236220474" bottom="0.35433070866141736" header="0" footer="0.31496062992125984"/>
  <pageSetup scale="54" orientation="landscape" horizontalDpi="360" verticalDpi="360" r:id="rId1"/>
  <ignoredErrors>
    <ignoredError sqref="C602 E602 D604:D605 E609 C955:D955 E624 D626 C632 D1022:D1027 D1033 E707:E712 E184:F184 D716 D718 E390 D1056 D397 D409:D411 E411 F213 D1077 F218 D1080 E419 D424 D1087 F226 F228 L228:L229 D1092 F230 E435 E439 E436 E440:E441 D771 C798 E798 D270 E285:E288 E290 D1160 D300:E300 D1165 D836 D1168 D1174 D312 E314 D1183 D324:E324 D1187 E327:E328 E531 D1198 D1397 I1397 D338:E338 D1400 D1403 D343 D1205:D1207 D346 D1211:D1212 D1215 D887 E556 D889 D357 D361 D1224 D1229 D90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7"/>
  <sheetViews>
    <sheetView showGridLines="0" zoomScale="80" zoomScaleNormal="80" workbookViewId="0">
      <selection activeCell="A5" sqref="A5:M5"/>
    </sheetView>
  </sheetViews>
  <sheetFormatPr baseColWidth="10" defaultColWidth="9.1796875" defaultRowHeight="14.5" x14ac:dyDescent="0.35"/>
  <cols>
    <col min="1" max="1" width="11" customWidth="1"/>
    <col min="2" max="2" width="57.81640625" bestFit="1" customWidth="1"/>
    <col min="3" max="3" width="18" style="4" customWidth="1"/>
    <col min="4" max="4" width="12.453125" customWidth="1"/>
    <col min="5" max="5" width="14.453125" bestFit="1" customWidth="1"/>
    <col min="6" max="6" width="14.54296875" customWidth="1"/>
    <col min="7" max="8" width="14.1796875" customWidth="1"/>
    <col min="9" max="9" width="14" customWidth="1"/>
    <col min="10" max="10" width="11.81640625" bestFit="1" customWidth="1"/>
  </cols>
  <sheetData>
    <row r="1" spans="1:13" ht="16.5" customHeight="1" x14ac:dyDescent="0.35">
      <c r="A1" s="10"/>
      <c r="B1" s="10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35">
      <c r="A2" s="10"/>
      <c r="B2" s="10"/>
      <c r="C2" s="9"/>
      <c r="D2" s="10"/>
      <c r="E2" s="9"/>
      <c r="F2" s="9"/>
      <c r="G2" s="10"/>
      <c r="H2" s="10"/>
      <c r="I2" s="10"/>
      <c r="J2" s="10"/>
      <c r="K2" s="10"/>
      <c r="L2" s="10"/>
      <c r="M2" s="10"/>
    </row>
    <row r="3" spans="1:13" x14ac:dyDescent="0.35">
      <c r="A3" s="10"/>
      <c r="B3" s="10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1" x14ac:dyDescent="0.5">
      <c r="A4" s="237" t="s">
        <v>279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</row>
    <row r="5" spans="1:13" ht="21" x14ac:dyDescent="0.5">
      <c r="A5" s="237" t="s">
        <v>2196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</row>
    <row r="6" spans="1:13" x14ac:dyDescent="0.35">
      <c r="A6" s="10"/>
      <c r="B6" s="10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10"/>
      <c r="B7" s="10"/>
      <c r="C7" s="24"/>
      <c r="D7" s="24"/>
      <c r="E7" s="24"/>
      <c r="F7" s="24"/>
      <c r="G7" s="24"/>
      <c r="H7" s="24"/>
      <c r="I7" s="24"/>
      <c r="J7" s="10"/>
      <c r="K7" s="10"/>
      <c r="L7" s="10"/>
      <c r="M7" s="10"/>
    </row>
    <row r="8" spans="1:13" ht="16" customHeight="1" x14ac:dyDescent="0.35">
      <c r="A8" s="88" t="s">
        <v>555</v>
      </c>
      <c r="B8" s="88" t="s">
        <v>558</v>
      </c>
      <c r="C8" s="23"/>
      <c r="D8" s="24"/>
      <c r="E8" s="24"/>
      <c r="F8" s="24"/>
      <c r="G8" s="24"/>
      <c r="H8" s="24"/>
      <c r="I8" s="24"/>
      <c r="J8" s="10"/>
      <c r="K8" s="10"/>
      <c r="L8" s="10"/>
      <c r="M8" s="10"/>
    </row>
    <row r="9" spans="1:13" ht="16" customHeight="1" x14ac:dyDescent="0.35">
      <c r="A9" s="88" t="s">
        <v>554</v>
      </c>
      <c r="B9" s="88" t="s">
        <v>559</v>
      </c>
      <c r="C9" s="23"/>
      <c r="D9" s="24"/>
      <c r="E9" s="24"/>
      <c r="F9" s="24"/>
      <c r="G9" s="24"/>
      <c r="H9" s="24"/>
      <c r="I9" s="24"/>
      <c r="J9" s="10"/>
      <c r="K9" s="10"/>
      <c r="L9" s="10"/>
      <c r="M9" s="10"/>
    </row>
    <row r="10" spans="1:13" ht="16" customHeight="1" x14ac:dyDescent="0.35">
      <c r="A10" s="88" t="s">
        <v>556</v>
      </c>
      <c r="B10" s="88" t="s">
        <v>575</v>
      </c>
      <c r="C10" s="23"/>
      <c r="D10" s="24"/>
      <c r="E10" s="24"/>
      <c r="F10" s="24"/>
      <c r="G10" s="24"/>
      <c r="H10" s="24"/>
      <c r="I10" s="24"/>
      <c r="J10" s="10"/>
      <c r="K10" s="10"/>
      <c r="L10" s="10"/>
      <c r="M10" s="10"/>
    </row>
    <row r="11" spans="1:13" ht="5.25" customHeight="1" x14ac:dyDescent="0.35">
      <c r="A11" s="10"/>
      <c r="B11" s="109"/>
      <c r="C11" s="23"/>
      <c r="D11" s="24"/>
      <c r="E11" s="24"/>
      <c r="F11" s="24"/>
      <c r="G11" s="24"/>
      <c r="H11" s="24"/>
      <c r="I11" s="24"/>
      <c r="J11" s="10"/>
      <c r="K11" s="10"/>
      <c r="L11" s="10"/>
      <c r="M11" s="10"/>
    </row>
    <row r="12" spans="1:13" x14ac:dyDescent="0.35">
      <c r="A12" s="94" t="s">
        <v>553</v>
      </c>
      <c r="B12" s="94" t="s">
        <v>550</v>
      </c>
      <c r="C12" s="94" t="s">
        <v>1</v>
      </c>
      <c r="D12" s="94" t="s">
        <v>10</v>
      </c>
      <c r="E12" s="94" t="s">
        <v>2</v>
      </c>
      <c r="F12" s="94" t="s">
        <v>1841</v>
      </c>
      <c r="G12" s="94" t="s">
        <v>1865</v>
      </c>
      <c r="H12" s="94" t="s">
        <v>1866</v>
      </c>
      <c r="I12" s="94" t="s">
        <v>1842</v>
      </c>
      <c r="J12" s="10"/>
      <c r="K12" s="10"/>
      <c r="L12" s="10"/>
      <c r="M12" s="10"/>
    </row>
    <row r="13" spans="1:13" hidden="1" x14ac:dyDescent="0.35">
      <c r="A13" s="10"/>
      <c r="B13" s="55" t="s">
        <v>304</v>
      </c>
      <c r="C13" s="39">
        <f t="shared" ref="C13:C36" si="0">E13-7</f>
        <v>43462</v>
      </c>
      <c r="D13" s="40">
        <f t="shared" ref="D13:D36" si="1">E13-2</f>
        <v>43467</v>
      </c>
      <c r="E13" s="40">
        <v>43469</v>
      </c>
      <c r="F13" s="40">
        <f>E13+37</f>
        <v>43506</v>
      </c>
      <c r="G13" s="40">
        <f>F13+4</f>
        <v>43510</v>
      </c>
      <c r="H13" s="40">
        <f>F13+1</f>
        <v>43507</v>
      </c>
      <c r="I13" s="40">
        <f>H13+3</f>
        <v>43510</v>
      </c>
      <c r="J13" s="10"/>
      <c r="K13" s="10"/>
      <c r="L13" s="10"/>
      <c r="M13" s="10"/>
    </row>
    <row r="14" spans="1:13" hidden="1" x14ac:dyDescent="0.35">
      <c r="A14" s="10"/>
      <c r="B14" s="56" t="s">
        <v>305</v>
      </c>
      <c r="C14" s="41">
        <f t="shared" si="0"/>
        <v>43469</v>
      </c>
      <c r="D14" s="42">
        <f t="shared" si="1"/>
        <v>43474</v>
      </c>
      <c r="E14" s="42">
        <f>E13+7</f>
        <v>43476</v>
      </c>
      <c r="F14" s="42">
        <f t="shared" ref="F14:I15" si="2">F13+7</f>
        <v>43513</v>
      </c>
      <c r="G14" s="42">
        <f t="shared" si="2"/>
        <v>43517</v>
      </c>
      <c r="H14" s="42">
        <f t="shared" si="2"/>
        <v>43514</v>
      </c>
      <c r="I14" s="42">
        <f t="shared" si="2"/>
        <v>43517</v>
      </c>
      <c r="J14" s="10"/>
      <c r="K14" s="10"/>
      <c r="L14" s="10"/>
      <c r="M14" s="10"/>
    </row>
    <row r="15" spans="1:13" hidden="1" x14ac:dyDescent="0.35">
      <c r="A15" s="10"/>
      <c r="B15" s="56" t="s">
        <v>324</v>
      </c>
      <c r="C15" s="41">
        <f t="shared" si="0"/>
        <v>43476</v>
      </c>
      <c r="D15" s="42">
        <f t="shared" si="1"/>
        <v>43481</v>
      </c>
      <c r="E15" s="42">
        <f>E14+7</f>
        <v>43483</v>
      </c>
      <c r="F15" s="42">
        <f t="shared" si="2"/>
        <v>43520</v>
      </c>
      <c r="G15" s="42">
        <f t="shared" si="2"/>
        <v>43524</v>
      </c>
      <c r="H15" s="42">
        <f t="shared" si="2"/>
        <v>43521</v>
      </c>
      <c r="I15" s="42">
        <f t="shared" si="2"/>
        <v>43524</v>
      </c>
      <c r="J15" s="10"/>
      <c r="K15" s="10"/>
      <c r="L15" s="10"/>
      <c r="M15" s="10"/>
    </row>
    <row r="16" spans="1:13" hidden="1" x14ac:dyDescent="0.35">
      <c r="A16" s="10"/>
      <c r="B16" s="55" t="s">
        <v>325</v>
      </c>
      <c r="C16" s="39">
        <f t="shared" si="0"/>
        <v>43483</v>
      </c>
      <c r="D16" s="40">
        <f t="shared" si="1"/>
        <v>43488</v>
      </c>
      <c r="E16" s="40">
        <f>E15+7</f>
        <v>43490</v>
      </c>
      <c r="F16" s="40">
        <f t="shared" ref="F16:I17" si="3">F15+7</f>
        <v>43527</v>
      </c>
      <c r="G16" s="40">
        <f t="shared" si="3"/>
        <v>43531</v>
      </c>
      <c r="H16" s="40">
        <f t="shared" si="3"/>
        <v>43528</v>
      </c>
      <c r="I16" s="40">
        <f t="shared" si="3"/>
        <v>43531</v>
      </c>
      <c r="J16" s="10"/>
      <c r="K16" s="10"/>
      <c r="L16" s="10"/>
      <c r="M16" s="10"/>
    </row>
    <row r="17" spans="1:13" hidden="1" x14ac:dyDescent="0.35">
      <c r="A17" s="10"/>
      <c r="B17" s="55" t="s">
        <v>328</v>
      </c>
      <c r="C17" s="39">
        <f t="shared" si="0"/>
        <v>43490</v>
      </c>
      <c r="D17" s="40">
        <f t="shared" si="1"/>
        <v>43495</v>
      </c>
      <c r="E17" s="40">
        <f>E16+7</f>
        <v>43497</v>
      </c>
      <c r="F17" s="40">
        <f t="shared" si="3"/>
        <v>43534</v>
      </c>
      <c r="G17" s="40">
        <f t="shared" si="3"/>
        <v>43538</v>
      </c>
      <c r="H17" s="40">
        <f t="shared" si="3"/>
        <v>43535</v>
      </c>
      <c r="I17" s="40">
        <f t="shared" si="3"/>
        <v>43538</v>
      </c>
      <c r="J17" s="10"/>
      <c r="K17" s="10"/>
      <c r="L17" s="10"/>
      <c r="M17" s="10"/>
    </row>
    <row r="18" spans="1:13" hidden="1" x14ac:dyDescent="0.35">
      <c r="A18" s="10"/>
      <c r="B18" s="56" t="s">
        <v>346</v>
      </c>
      <c r="C18" s="41">
        <f t="shared" si="0"/>
        <v>43497</v>
      </c>
      <c r="D18" s="42">
        <f t="shared" si="1"/>
        <v>43502</v>
      </c>
      <c r="E18" s="42">
        <f t="shared" ref="E18:I21" si="4">E17+7</f>
        <v>43504</v>
      </c>
      <c r="F18" s="42">
        <f t="shared" si="4"/>
        <v>43541</v>
      </c>
      <c r="G18" s="42">
        <f t="shared" si="4"/>
        <v>43545</v>
      </c>
      <c r="H18" s="42">
        <f t="shared" si="4"/>
        <v>43542</v>
      </c>
      <c r="I18" s="42">
        <f t="shared" si="4"/>
        <v>43545</v>
      </c>
      <c r="J18" s="10"/>
      <c r="K18" s="10"/>
      <c r="L18" s="10"/>
      <c r="M18" s="10"/>
    </row>
    <row r="19" spans="1:13" hidden="1" x14ac:dyDescent="0.35">
      <c r="A19" s="10"/>
      <c r="B19" s="55" t="s">
        <v>347</v>
      </c>
      <c r="C19" s="39">
        <f t="shared" si="0"/>
        <v>43504</v>
      </c>
      <c r="D19" s="40">
        <f t="shared" si="1"/>
        <v>43509</v>
      </c>
      <c r="E19" s="40">
        <f t="shared" si="4"/>
        <v>43511</v>
      </c>
      <c r="F19" s="40">
        <f t="shared" si="4"/>
        <v>43548</v>
      </c>
      <c r="G19" s="40">
        <f t="shared" si="4"/>
        <v>43552</v>
      </c>
      <c r="H19" s="40">
        <f t="shared" si="4"/>
        <v>43549</v>
      </c>
      <c r="I19" s="40">
        <f t="shared" si="4"/>
        <v>43552</v>
      </c>
      <c r="J19" s="10"/>
      <c r="K19" s="10"/>
      <c r="L19" s="10"/>
      <c r="M19" s="10"/>
    </row>
    <row r="20" spans="1:13" hidden="1" x14ac:dyDescent="0.35">
      <c r="A20" s="10"/>
      <c r="B20" s="56" t="s">
        <v>348</v>
      </c>
      <c r="C20" s="41">
        <f t="shared" si="0"/>
        <v>43511</v>
      </c>
      <c r="D20" s="42">
        <f t="shared" si="1"/>
        <v>43516</v>
      </c>
      <c r="E20" s="42">
        <f t="shared" si="4"/>
        <v>43518</v>
      </c>
      <c r="F20" s="42">
        <f t="shared" si="4"/>
        <v>43555</v>
      </c>
      <c r="G20" s="42">
        <f t="shared" ref="G20:I21" si="5">G19+7</f>
        <v>43559</v>
      </c>
      <c r="H20" s="42">
        <f t="shared" si="5"/>
        <v>43556</v>
      </c>
      <c r="I20" s="42">
        <f t="shared" si="5"/>
        <v>43559</v>
      </c>
      <c r="J20" s="10"/>
      <c r="K20" s="10"/>
      <c r="L20" s="10"/>
      <c r="M20" s="10"/>
    </row>
    <row r="21" spans="1:13" hidden="1" x14ac:dyDescent="0.35">
      <c r="A21" s="10"/>
      <c r="B21" s="56" t="s">
        <v>355</v>
      </c>
      <c r="C21" s="41">
        <f t="shared" si="0"/>
        <v>43518</v>
      </c>
      <c r="D21" s="42">
        <f t="shared" si="1"/>
        <v>43523</v>
      </c>
      <c r="E21" s="42">
        <f t="shared" si="4"/>
        <v>43525</v>
      </c>
      <c r="F21" s="42">
        <f t="shared" si="4"/>
        <v>43562</v>
      </c>
      <c r="G21" s="42">
        <f t="shared" si="5"/>
        <v>43566</v>
      </c>
      <c r="H21" s="42">
        <f t="shared" si="5"/>
        <v>43563</v>
      </c>
      <c r="I21" s="42">
        <f t="shared" si="5"/>
        <v>43566</v>
      </c>
      <c r="J21" s="10"/>
      <c r="K21" s="10"/>
      <c r="L21" s="10"/>
      <c r="M21" s="10"/>
    </row>
    <row r="22" spans="1:13" hidden="1" x14ac:dyDescent="0.35">
      <c r="A22" s="10"/>
      <c r="B22" s="56" t="s">
        <v>356</v>
      </c>
      <c r="C22" s="41">
        <f t="shared" si="0"/>
        <v>43525</v>
      </c>
      <c r="D22" s="42">
        <f t="shared" si="1"/>
        <v>43530</v>
      </c>
      <c r="E22" s="42">
        <f t="shared" ref="E22:I25" si="6">E21+7</f>
        <v>43532</v>
      </c>
      <c r="F22" s="42">
        <f t="shared" si="6"/>
        <v>43569</v>
      </c>
      <c r="G22" s="42">
        <f t="shared" si="6"/>
        <v>43573</v>
      </c>
      <c r="H22" s="42">
        <f t="shared" si="6"/>
        <v>43570</v>
      </c>
      <c r="I22" s="42">
        <f t="shared" si="6"/>
        <v>43573</v>
      </c>
      <c r="J22" s="10"/>
      <c r="K22" s="10"/>
      <c r="L22" s="10"/>
      <c r="M22" s="10"/>
    </row>
    <row r="23" spans="1:13" hidden="1" x14ac:dyDescent="0.35">
      <c r="A23" s="10"/>
      <c r="B23" s="55" t="s">
        <v>357</v>
      </c>
      <c r="C23" s="39">
        <f t="shared" si="0"/>
        <v>43532</v>
      </c>
      <c r="D23" s="40">
        <f t="shared" si="1"/>
        <v>43537</v>
      </c>
      <c r="E23" s="40">
        <f t="shared" si="6"/>
        <v>43539</v>
      </c>
      <c r="F23" s="40">
        <f t="shared" si="6"/>
        <v>43576</v>
      </c>
      <c r="G23" s="40">
        <f t="shared" si="6"/>
        <v>43580</v>
      </c>
      <c r="H23" s="40">
        <f t="shared" si="6"/>
        <v>43577</v>
      </c>
      <c r="I23" s="40">
        <f t="shared" si="6"/>
        <v>43580</v>
      </c>
      <c r="J23" s="10"/>
      <c r="K23" s="10"/>
      <c r="L23" s="10"/>
      <c r="M23" s="10"/>
    </row>
    <row r="24" spans="1:13" hidden="1" x14ac:dyDescent="0.35">
      <c r="A24" s="10"/>
      <c r="B24" s="56" t="s">
        <v>358</v>
      </c>
      <c r="C24" s="41">
        <f t="shared" si="0"/>
        <v>43539</v>
      </c>
      <c r="D24" s="42">
        <f t="shared" si="1"/>
        <v>43544</v>
      </c>
      <c r="E24" s="42">
        <f t="shared" si="6"/>
        <v>43546</v>
      </c>
      <c r="F24" s="42">
        <f t="shared" si="6"/>
        <v>43583</v>
      </c>
      <c r="G24" s="42">
        <f t="shared" si="6"/>
        <v>43587</v>
      </c>
      <c r="H24" s="42">
        <f t="shared" si="6"/>
        <v>43584</v>
      </c>
      <c r="I24" s="42">
        <f t="shared" si="6"/>
        <v>43587</v>
      </c>
      <c r="J24" s="10"/>
      <c r="K24" s="10"/>
      <c r="L24" s="10"/>
      <c r="M24" s="10"/>
    </row>
    <row r="25" spans="1:13" hidden="1" x14ac:dyDescent="0.35">
      <c r="A25" s="10"/>
      <c r="B25" s="56" t="s">
        <v>362</v>
      </c>
      <c r="C25" s="41">
        <f t="shared" si="0"/>
        <v>43546</v>
      </c>
      <c r="D25" s="42">
        <f t="shared" si="1"/>
        <v>43551</v>
      </c>
      <c r="E25" s="42">
        <f t="shared" si="6"/>
        <v>43553</v>
      </c>
      <c r="F25" s="42">
        <f t="shared" si="6"/>
        <v>43590</v>
      </c>
      <c r="G25" s="42">
        <f t="shared" si="6"/>
        <v>43594</v>
      </c>
      <c r="H25" s="42">
        <f t="shared" si="6"/>
        <v>43591</v>
      </c>
      <c r="I25" s="42">
        <f t="shared" si="6"/>
        <v>43594</v>
      </c>
      <c r="J25" s="10"/>
      <c r="K25" s="10"/>
      <c r="L25" s="10"/>
      <c r="M25" s="10"/>
    </row>
    <row r="26" spans="1:13" hidden="1" x14ac:dyDescent="0.35">
      <c r="A26" s="10"/>
      <c r="B26" s="56" t="s">
        <v>373</v>
      </c>
      <c r="C26" s="41">
        <f t="shared" si="0"/>
        <v>43553</v>
      </c>
      <c r="D26" s="42">
        <f t="shared" si="1"/>
        <v>43558</v>
      </c>
      <c r="E26" s="42">
        <f t="shared" ref="E26:I30" si="7">E25+7</f>
        <v>43560</v>
      </c>
      <c r="F26" s="42">
        <f t="shared" si="7"/>
        <v>43597</v>
      </c>
      <c r="G26" s="42">
        <f t="shared" si="7"/>
        <v>43601</v>
      </c>
      <c r="H26" s="42">
        <f t="shared" si="7"/>
        <v>43598</v>
      </c>
      <c r="I26" s="42">
        <f t="shared" si="7"/>
        <v>43601</v>
      </c>
      <c r="J26" s="10"/>
      <c r="K26" s="10"/>
      <c r="L26" s="10"/>
      <c r="M26" s="10"/>
    </row>
    <row r="27" spans="1:13" hidden="1" x14ac:dyDescent="0.35">
      <c r="A27" s="10"/>
      <c r="B27" s="55" t="s">
        <v>374</v>
      </c>
      <c r="C27" s="39">
        <f t="shared" si="0"/>
        <v>43925</v>
      </c>
      <c r="D27" s="40">
        <f t="shared" si="1"/>
        <v>43930</v>
      </c>
      <c r="E27" s="40">
        <v>43932</v>
      </c>
      <c r="F27" s="40">
        <f t="shared" si="7"/>
        <v>43604</v>
      </c>
      <c r="G27" s="40">
        <f t="shared" si="7"/>
        <v>43608</v>
      </c>
      <c r="H27" s="40">
        <f t="shared" si="7"/>
        <v>43605</v>
      </c>
      <c r="I27" s="40">
        <f t="shared" si="7"/>
        <v>43608</v>
      </c>
      <c r="J27" s="10"/>
      <c r="K27" s="10"/>
      <c r="L27" s="10"/>
      <c r="M27" s="10"/>
    </row>
    <row r="28" spans="1:13" hidden="1" x14ac:dyDescent="0.35">
      <c r="A28" s="10"/>
      <c r="B28" s="56" t="s">
        <v>375</v>
      </c>
      <c r="C28" s="41">
        <f t="shared" si="0"/>
        <v>43932</v>
      </c>
      <c r="D28" s="42">
        <f t="shared" si="1"/>
        <v>43937</v>
      </c>
      <c r="E28" s="42">
        <f t="shared" si="7"/>
        <v>43939</v>
      </c>
      <c r="F28" s="42">
        <f t="shared" si="7"/>
        <v>43611</v>
      </c>
      <c r="G28" s="42">
        <f t="shared" si="7"/>
        <v>43615</v>
      </c>
      <c r="H28" s="42">
        <f t="shared" si="7"/>
        <v>43612</v>
      </c>
      <c r="I28" s="42">
        <f t="shared" si="7"/>
        <v>43615</v>
      </c>
      <c r="J28" s="10"/>
      <c r="K28" s="10"/>
      <c r="L28" s="10"/>
      <c r="M28" s="10"/>
    </row>
    <row r="29" spans="1:13" hidden="1" x14ac:dyDescent="0.35">
      <c r="A29" s="10"/>
      <c r="B29" s="55" t="s">
        <v>376</v>
      </c>
      <c r="C29" s="39">
        <f t="shared" si="0"/>
        <v>43939</v>
      </c>
      <c r="D29" s="40">
        <f t="shared" si="1"/>
        <v>43944</v>
      </c>
      <c r="E29" s="40">
        <f t="shared" si="7"/>
        <v>43946</v>
      </c>
      <c r="F29" s="40">
        <f t="shared" si="7"/>
        <v>43618</v>
      </c>
      <c r="G29" s="40">
        <f t="shared" si="7"/>
        <v>43622</v>
      </c>
      <c r="H29" s="40">
        <f t="shared" si="7"/>
        <v>43619</v>
      </c>
      <c r="I29" s="40">
        <f t="shared" si="7"/>
        <v>43622</v>
      </c>
      <c r="J29" s="10"/>
      <c r="K29" s="10"/>
      <c r="L29" s="10"/>
      <c r="M29" s="10"/>
    </row>
    <row r="30" spans="1:13" hidden="1" x14ac:dyDescent="0.35">
      <c r="A30" s="10"/>
      <c r="B30" s="56" t="s">
        <v>381</v>
      </c>
      <c r="C30" s="41">
        <f t="shared" si="0"/>
        <v>43946</v>
      </c>
      <c r="D30" s="42">
        <f t="shared" si="1"/>
        <v>43951</v>
      </c>
      <c r="E30" s="42">
        <f t="shared" si="7"/>
        <v>43953</v>
      </c>
      <c r="F30" s="42">
        <f t="shared" si="7"/>
        <v>43625</v>
      </c>
      <c r="G30" s="42">
        <f t="shared" si="7"/>
        <v>43629</v>
      </c>
      <c r="H30" s="42">
        <f t="shared" si="7"/>
        <v>43626</v>
      </c>
      <c r="I30" s="42">
        <f t="shared" si="7"/>
        <v>43629</v>
      </c>
      <c r="J30" s="10"/>
      <c r="K30" s="10"/>
      <c r="L30" s="10"/>
      <c r="M30" s="10"/>
    </row>
    <row r="31" spans="1:13" hidden="1" x14ac:dyDescent="0.35">
      <c r="A31" s="10"/>
      <c r="B31" s="55" t="s">
        <v>393</v>
      </c>
      <c r="C31" s="39">
        <f t="shared" si="0"/>
        <v>43953</v>
      </c>
      <c r="D31" s="40">
        <f t="shared" si="1"/>
        <v>43958</v>
      </c>
      <c r="E31" s="40">
        <f t="shared" ref="E31:I36" si="8">E30+7</f>
        <v>43960</v>
      </c>
      <c r="F31" s="40">
        <f t="shared" si="8"/>
        <v>43632</v>
      </c>
      <c r="G31" s="40">
        <f t="shared" si="8"/>
        <v>43636</v>
      </c>
      <c r="H31" s="40">
        <f t="shared" si="8"/>
        <v>43633</v>
      </c>
      <c r="I31" s="40">
        <f t="shared" si="8"/>
        <v>43636</v>
      </c>
      <c r="J31" s="10"/>
      <c r="K31" s="10"/>
      <c r="L31" s="10"/>
      <c r="M31" s="10"/>
    </row>
    <row r="32" spans="1:13" hidden="1" x14ac:dyDescent="0.35">
      <c r="A32" s="10"/>
      <c r="B32" s="56" t="s">
        <v>392</v>
      </c>
      <c r="C32" s="41">
        <f t="shared" si="0"/>
        <v>43960</v>
      </c>
      <c r="D32" s="42">
        <f t="shared" si="1"/>
        <v>43965</v>
      </c>
      <c r="E32" s="42">
        <f t="shared" si="8"/>
        <v>43967</v>
      </c>
      <c r="F32" s="42">
        <f t="shared" si="8"/>
        <v>43639</v>
      </c>
      <c r="G32" s="42">
        <f t="shared" si="8"/>
        <v>43643</v>
      </c>
      <c r="H32" s="42">
        <f t="shared" si="8"/>
        <v>43640</v>
      </c>
      <c r="I32" s="42">
        <f t="shared" si="8"/>
        <v>43643</v>
      </c>
      <c r="J32" s="10"/>
      <c r="K32" s="10"/>
      <c r="L32" s="10"/>
      <c r="M32" s="10"/>
    </row>
    <row r="33" spans="1:13" hidden="1" x14ac:dyDescent="0.35">
      <c r="A33" s="10"/>
      <c r="B33" s="56" t="s">
        <v>394</v>
      </c>
      <c r="C33" s="41">
        <f t="shared" si="0"/>
        <v>43967</v>
      </c>
      <c r="D33" s="42">
        <f t="shared" si="1"/>
        <v>43972</v>
      </c>
      <c r="E33" s="42">
        <f t="shared" si="8"/>
        <v>43974</v>
      </c>
      <c r="F33" s="42">
        <f t="shared" si="8"/>
        <v>43646</v>
      </c>
      <c r="G33" s="42">
        <f t="shared" si="8"/>
        <v>43650</v>
      </c>
      <c r="H33" s="42">
        <f t="shared" si="8"/>
        <v>43647</v>
      </c>
      <c r="I33" s="42">
        <f t="shared" si="8"/>
        <v>43650</v>
      </c>
      <c r="J33" s="10"/>
      <c r="K33" s="10"/>
      <c r="L33" s="10"/>
      <c r="M33" s="10"/>
    </row>
    <row r="34" spans="1:13" hidden="1" x14ac:dyDescent="0.35">
      <c r="A34" s="10"/>
      <c r="B34" s="40" t="s">
        <v>395</v>
      </c>
      <c r="C34" s="39">
        <f t="shared" si="0"/>
        <v>43974</v>
      </c>
      <c r="D34" s="40">
        <f t="shared" si="1"/>
        <v>43979</v>
      </c>
      <c r="E34" s="40">
        <f>E33+7</f>
        <v>43981</v>
      </c>
      <c r="F34" s="40">
        <f>F33+7</f>
        <v>43653</v>
      </c>
      <c r="G34" s="40">
        <f>G33+7</f>
        <v>43657</v>
      </c>
      <c r="H34" s="40">
        <f>H33+7</f>
        <v>43654</v>
      </c>
      <c r="I34" s="40">
        <f>I33+7</f>
        <v>43657</v>
      </c>
      <c r="J34" s="10"/>
      <c r="K34" s="10"/>
      <c r="L34" s="10"/>
      <c r="M34" s="10"/>
    </row>
    <row r="35" spans="1:13" hidden="1" x14ac:dyDescent="0.35">
      <c r="A35" s="10"/>
      <c r="B35" s="42" t="s">
        <v>406</v>
      </c>
      <c r="C35" s="41">
        <f t="shared" si="0"/>
        <v>43981</v>
      </c>
      <c r="D35" s="42">
        <f t="shared" si="1"/>
        <v>43986</v>
      </c>
      <c r="E35" s="42">
        <f t="shared" si="8"/>
        <v>43988</v>
      </c>
      <c r="F35" s="42">
        <f t="shared" ref="F35:I36" si="9">F34+7</f>
        <v>43660</v>
      </c>
      <c r="G35" s="42">
        <f t="shared" si="9"/>
        <v>43664</v>
      </c>
      <c r="H35" s="42">
        <f t="shared" si="9"/>
        <v>43661</v>
      </c>
      <c r="I35" s="42">
        <f t="shared" si="9"/>
        <v>43664</v>
      </c>
      <c r="J35" s="10"/>
      <c r="K35" s="10"/>
      <c r="L35" s="10"/>
      <c r="M35" s="10"/>
    </row>
    <row r="36" spans="1:13" hidden="1" x14ac:dyDescent="0.35">
      <c r="A36" s="10"/>
      <c r="B36" s="56" t="s">
        <v>407</v>
      </c>
      <c r="C36" s="41">
        <f t="shared" si="0"/>
        <v>43988</v>
      </c>
      <c r="D36" s="42">
        <f t="shared" si="1"/>
        <v>43993</v>
      </c>
      <c r="E36" s="42">
        <f t="shared" si="8"/>
        <v>43995</v>
      </c>
      <c r="F36" s="42">
        <f t="shared" si="9"/>
        <v>43667</v>
      </c>
      <c r="G36" s="42">
        <f t="shared" si="9"/>
        <v>43671</v>
      </c>
      <c r="H36" s="42">
        <f t="shared" si="9"/>
        <v>43668</v>
      </c>
      <c r="I36" s="42">
        <f t="shared" si="9"/>
        <v>43671</v>
      </c>
      <c r="J36" s="10"/>
      <c r="K36" s="10"/>
      <c r="L36" s="10"/>
      <c r="M36" s="10"/>
    </row>
    <row r="37" spans="1:13" hidden="1" x14ac:dyDescent="0.35">
      <c r="A37" s="10"/>
      <c r="B37" s="55" t="s">
        <v>412</v>
      </c>
      <c r="C37" s="39">
        <f t="shared" ref="C37:C42" si="10">E37-7</f>
        <v>43995</v>
      </c>
      <c r="D37" s="40">
        <f t="shared" ref="D37:D42" si="11">E37-2</f>
        <v>44000</v>
      </c>
      <c r="E37" s="40">
        <f t="shared" ref="E37:I40" si="12">E36+7</f>
        <v>44002</v>
      </c>
      <c r="F37" s="40">
        <f t="shared" si="12"/>
        <v>43674</v>
      </c>
      <c r="G37" s="40">
        <f t="shared" si="12"/>
        <v>43678</v>
      </c>
      <c r="H37" s="40">
        <f t="shared" si="12"/>
        <v>43675</v>
      </c>
      <c r="I37" s="40">
        <f t="shared" si="12"/>
        <v>43678</v>
      </c>
      <c r="J37" s="10"/>
      <c r="K37" s="10"/>
      <c r="L37" s="10"/>
      <c r="M37" s="10"/>
    </row>
    <row r="38" spans="1:13" hidden="1" x14ac:dyDescent="0.35">
      <c r="A38" s="10"/>
      <c r="B38" s="55" t="s">
        <v>427</v>
      </c>
      <c r="C38" s="125">
        <f t="shared" si="10"/>
        <v>44002</v>
      </c>
      <c r="D38" s="89">
        <f t="shared" si="11"/>
        <v>44007</v>
      </c>
      <c r="E38" s="89">
        <f t="shared" si="12"/>
        <v>44009</v>
      </c>
      <c r="F38" s="89">
        <f t="shared" si="12"/>
        <v>43681</v>
      </c>
      <c r="G38" s="89">
        <f t="shared" si="12"/>
        <v>43685</v>
      </c>
      <c r="H38" s="89">
        <f t="shared" si="12"/>
        <v>43682</v>
      </c>
      <c r="I38" s="89">
        <f t="shared" si="12"/>
        <v>43685</v>
      </c>
      <c r="J38" s="10"/>
      <c r="K38" s="10"/>
      <c r="L38" s="10"/>
      <c r="M38" s="10"/>
    </row>
    <row r="39" spans="1:13" hidden="1" x14ac:dyDescent="0.35">
      <c r="A39" s="10"/>
      <c r="B39" s="55" t="s">
        <v>413</v>
      </c>
      <c r="C39" s="41">
        <f t="shared" si="10"/>
        <v>44009</v>
      </c>
      <c r="D39" s="42">
        <f t="shared" si="11"/>
        <v>44014</v>
      </c>
      <c r="E39" s="42">
        <f t="shared" si="12"/>
        <v>44016</v>
      </c>
      <c r="F39" s="42">
        <f t="shared" si="12"/>
        <v>43688</v>
      </c>
      <c r="G39" s="42">
        <f t="shared" si="12"/>
        <v>43692</v>
      </c>
      <c r="H39" s="42">
        <f t="shared" si="12"/>
        <v>43689</v>
      </c>
      <c r="I39" s="42">
        <f t="shared" si="12"/>
        <v>43692</v>
      </c>
      <c r="J39" s="10"/>
      <c r="K39" s="10"/>
      <c r="L39" s="10"/>
      <c r="M39" s="10"/>
    </row>
    <row r="40" spans="1:13" hidden="1" x14ac:dyDescent="0.35">
      <c r="A40" s="10"/>
      <c r="B40" s="55" t="s">
        <v>414</v>
      </c>
      <c r="C40" s="39">
        <f t="shared" si="10"/>
        <v>44016</v>
      </c>
      <c r="D40" s="40">
        <f t="shared" si="11"/>
        <v>44021</v>
      </c>
      <c r="E40" s="40">
        <f t="shared" si="12"/>
        <v>44023</v>
      </c>
      <c r="F40" s="40">
        <f t="shared" si="12"/>
        <v>43695</v>
      </c>
      <c r="G40" s="40">
        <f t="shared" si="12"/>
        <v>43699</v>
      </c>
      <c r="H40" s="40">
        <f t="shared" si="12"/>
        <v>43696</v>
      </c>
      <c r="I40" s="40">
        <f t="shared" si="12"/>
        <v>43699</v>
      </c>
      <c r="J40" s="10"/>
      <c r="K40" s="10"/>
      <c r="L40" s="10"/>
      <c r="M40" s="10"/>
    </row>
    <row r="41" spans="1:13" hidden="1" x14ac:dyDescent="0.35">
      <c r="A41" s="10"/>
      <c r="B41" s="56" t="s">
        <v>428</v>
      </c>
      <c r="C41" s="41">
        <f t="shared" si="10"/>
        <v>44023</v>
      </c>
      <c r="D41" s="42">
        <f t="shared" si="11"/>
        <v>44028</v>
      </c>
      <c r="E41" s="42">
        <f t="shared" ref="E41:I43" si="13">E40+7</f>
        <v>44030</v>
      </c>
      <c r="F41" s="42">
        <f t="shared" si="13"/>
        <v>43702</v>
      </c>
      <c r="G41" s="42">
        <f t="shared" si="13"/>
        <v>43706</v>
      </c>
      <c r="H41" s="42">
        <f t="shared" si="13"/>
        <v>43703</v>
      </c>
      <c r="I41" s="42">
        <f t="shared" si="13"/>
        <v>43706</v>
      </c>
      <c r="J41" s="10"/>
      <c r="K41" s="10"/>
      <c r="L41" s="10"/>
      <c r="M41" s="10"/>
    </row>
    <row r="42" spans="1:13" hidden="1" x14ac:dyDescent="0.35">
      <c r="A42" s="10"/>
      <c r="B42" s="55" t="s">
        <v>429</v>
      </c>
      <c r="C42" s="39">
        <f t="shared" si="10"/>
        <v>44030</v>
      </c>
      <c r="D42" s="40">
        <f t="shared" si="11"/>
        <v>44035</v>
      </c>
      <c r="E42" s="40">
        <f t="shared" si="13"/>
        <v>44037</v>
      </c>
      <c r="F42" s="40">
        <f t="shared" si="13"/>
        <v>43709</v>
      </c>
      <c r="G42" s="40">
        <f t="shared" si="13"/>
        <v>43713</v>
      </c>
      <c r="H42" s="40">
        <f t="shared" si="13"/>
        <v>43710</v>
      </c>
      <c r="I42" s="40">
        <f t="shared" si="13"/>
        <v>43713</v>
      </c>
      <c r="J42" s="10"/>
      <c r="K42" s="10"/>
      <c r="L42" s="10"/>
      <c r="M42" s="10"/>
    </row>
    <row r="43" spans="1:13" hidden="1" x14ac:dyDescent="0.35">
      <c r="A43" s="10"/>
      <c r="B43" s="55" t="s">
        <v>439</v>
      </c>
      <c r="C43" s="39">
        <f t="shared" ref="C43:C48" si="14">E43-7</f>
        <v>44037</v>
      </c>
      <c r="D43" s="40">
        <f t="shared" ref="D43:D48" si="15">E43-2</f>
        <v>44042</v>
      </c>
      <c r="E43" s="40">
        <f t="shared" si="13"/>
        <v>44044</v>
      </c>
      <c r="F43" s="40">
        <f t="shared" si="13"/>
        <v>43716</v>
      </c>
      <c r="G43" s="40">
        <f t="shared" si="13"/>
        <v>43720</v>
      </c>
      <c r="H43" s="40">
        <f t="shared" si="13"/>
        <v>43717</v>
      </c>
      <c r="I43" s="40">
        <f t="shared" si="13"/>
        <v>43720</v>
      </c>
      <c r="J43" s="10"/>
      <c r="K43" s="10"/>
      <c r="L43" s="10"/>
      <c r="M43" s="10"/>
    </row>
    <row r="44" spans="1:13" hidden="1" x14ac:dyDescent="0.35">
      <c r="A44" s="10"/>
      <c r="B44" s="56" t="s">
        <v>445</v>
      </c>
      <c r="C44" s="41">
        <f t="shared" si="14"/>
        <v>44044</v>
      </c>
      <c r="D44" s="42">
        <f t="shared" si="15"/>
        <v>44049</v>
      </c>
      <c r="E44" s="42">
        <f t="shared" ref="E44:I46" si="16">E43+7</f>
        <v>44051</v>
      </c>
      <c r="F44" s="42">
        <f t="shared" si="16"/>
        <v>43723</v>
      </c>
      <c r="G44" s="42">
        <f t="shared" si="16"/>
        <v>43727</v>
      </c>
      <c r="H44" s="42">
        <f t="shared" si="16"/>
        <v>43724</v>
      </c>
      <c r="I44" s="42">
        <f t="shared" si="16"/>
        <v>43727</v>
      </c>
      <c r="J44" s="10"/>
      <c r="K44" s="10"/>
      <c r="L44" s="10"/>
      <c r="M44" s="10"/>
    </row>
    <row r="45" spans="1:13" hidden="1" x14ac:dyDescent="0.35">
      <c r="A45" s="10"/>
      <c r="B45" s="55" t="s">
        <v>446</v>
      </c>
      <c r="C45" s="39">
        <f t="shared" si="14"/>
        <v>44051</v>
      </c>
      <c r="D45" s="40">
        <f t="shared" si="15"/>
        <v>44056</v>
      </c>
      <c r="E45" s="40">
        <f t="shared" si="16"/>
        <v>44058</v>
      </c>
      <c r="F45" s="40">
        <f t="shared" si="16"/>
        <v>43730</v>
      </c>
      <c r="G45" s="40">
        <f t="shared" si="16"/>
        <v>43734</v>
      </c>
      <c r="H45" s="40">
        <f t="shared" si="16"/>
        <v>43731</v>
      </c>
      <c r="I45" s="40">
        <f t="shared" si="16"/>
        <v>43734</v>
      </c>
      <c r="J45" s="10"/>
      <c r="K45" s="10"/>
      <c r="L45" s="10"/>
      <c r="M45" s="10"/>
    </row>
    <row r="46" spans="1:13" hidden="1" x14ac:dyDescent="0.35">
      <c r="A46" s="10"/>
      <c r="B46" s="55" t="s">
        <v>451</v>
      </c>
      <c r="C46" s="39">
        <f t="shared" si="14"/>
        <v>44058</v>
      </c>
      <c r="D46" s="40">
        <f t="shared" si="15"/>
        <v>44063</v>
      </c>
      <c r="E46" s="40">
        <f t="shared" si="16"/>
        <v>44065</v>
      </c>
      <c r="F46" s="40">
        <f t="shared" si="16"/>
        <v>43737</v>
      </c>
      <c r="G46" s="40">
        <f t="shared" si="16"/>
        <v>43741</v>
      </c>
      <c r="H46" s="40">
        <f t="shared" si="16"/>
        <v>43738</v>
      </c>
      <c r="I46" s="40">
        <f t="shared" si="16"/>
        <v>43741</v>
      </c>
      <c r="J46" s="10"/>
      <c r="K46" s="10"/>
      <c r="L46" s="10"/>
      <c r="M46" s="10"/>
    </row>
    <row r="47" spans="1:13" hidden="1" x14ac:dyDescent="0.35">
      <c r="A47" s="10"/>
      <c r="B47" s="55" t="s">
        <v>457</v>
      </c>
      <c r="C47" s="39">
        <f t="shared" si="14"/>
        <v>44065</v>
      </c>
      <c r="D47" s="40">
        <f t="shared" si="15"/>
        <v>44070</v>
      </c>
      <c r="E47" s="40">
        <f t="shared" ref="E47:I54" si="17">E46+7</f>
        <v>44072</v>
      </c>
      <c r="F47" s="40">
        <f t="shared" si="17"/>
        <v>43744</v>
      </c>
      <c r="G47" s="40">
        <f t="shared" si="17"/>
        <v>43748</v>
      </c>
      <c r="H47" s="40">
        <f t="shared" si="17"/>
        <v>43745</v>
      </c>
      <c r="I47" s="40">
        <f t="shared" si="17"/>
        <v>43748</v>
      </c>
      <c r="J47" s="10"/>
      <c r="K47" s="10"/>
      <c r="L47" s="10"/>
      <c r="M47" s="10"/>
    </row>
    <row r="48" spans="1:13" hidden="1" x14ac:dyDescent="0.35">
      <c r="A48" s="10"/>
      <c r="B48" s="55" t="s">
        <v>458</v>
      </c>
      <c r="C48" s="39">
        <f t="shared" si="14"/>
        <v>44072</v>
      </c>
      <c r="D48" s="40">
        <f t="shared" si="15"/>
        <v>44077</v>
      </c>
      <c r="E48" s="40">
        <f t="shared" si="17"/>
        <v>44079</v>
      </c>
      <c r="F48" s="40">
        <f t="shared" si="17"/>
        <v>43751</v>
      </c>
      <c r="G48" s="40">
        <f t="shared" si="17"/>
        <v>43755</v>
      </c>
      <c r="H48" s="40">
        <f t="shared" si="17"/>
        <v>43752</v>
      </c>
      <c r="I48" s="40">
        <f t="shared" si="17"/>
        <v>43755</v>
      </c>
      <c r="J48" s="10"/>
      <c r="K48" s="10"/>
      <c r="L48" s="10"/>
      <c r="M48" s="10"/>
    </row>
    <row r="49" spans="1:13" hidden="1" x14ac:dyDescent="0.35">
      <c r="A49" s="10"/>
      <c r="B49" s="55" t="s">
        <v>462</v>
      </c>
      <c r="C49" s="39">
        <f t="shared" ref="C49:C54" si="18">E49-7</f>
        <v>44079</v>
      </c>
      <c r="D49" s="40">
        <f t="shared" ref="D49:D54" si="19">E49-2</f>
        <v>44084</v>
      </c>
      <c r="E49" s="40">
        <f t="shared" si="17"/>
        <v>44086</v>
      </c>
      <c r="F49" s="40">
        <f t="shared" si="17"/>
        <v>43758</v>
      </c>
      <c r="G49" s="40">
        <f t="shared" si="17"/>
        <v>43762</v>
      </c>
      <c r="H49" s="40">
        <f t="shared" si="17"/>
        <v>43759</v>
      </c>
      <c r="I49" s="40">
        <f t="shared" si="17"/>
        <v>43762</v>
      </c>
      <c r="J49" s="10"/>
      <c r="K49" s="10"/>
      <c r="L49" s="10"/>
      <c r="M49" s="10"/>
    </row>
    <row r="50" spans="1:13" hidden="1" x14ac:dyDescent="0.35">
      <c r="A50" s="10"/>
      <c r="B50" s="55" t="s">
        <v>482</v>
      </c>
      <c r="C50" s="39">
        <f t="shared" si="18"/>
        <v>44086</v>
      </c>
      <c r="D50" s="40">
        <f t="shared" si="19"/>
        <v>44091</v>
      </c>
      <c r="E50" s="40">
        <f t="shared" si="17"/>
        <v>44093</v>
      </c>
      <c r="F50" s="40">
        <f t="shared" si="17"/>
        <v>43765</v>
      </c>
      <c r="G50" s="40">
        <f t="shared" si="17"/>
        <v>43769</v>
      </c>
      <c r="H50" s="40">
        <f t="shared" si="17"/>
        <v>43766</v>
      </c>
      <c r="I50" s="40">
        <f t="shared" si="17"/>
        <v>43769</v>
      </c>
      <c r="J50" s="10"/>
      <c r="K50" s="10"/>
      <c r="L50" s="10"/>
      <c r="M50" s="10"/>
    </row>
    <row r="51" spans="1:13" hidden="1" x14ac:dyDescent="0.35">
      <c r="A51" s="10"/>
      <c r="B51" s="55" t="s">
        <v>483</v>
      </c>
      <c r="C51" s="39">
        <f t="shared" si="18"/>
        <v>44093</v>
      </c>
      <c r="D51" s="40">
        <f t="shared" si="19"/>
        <v>44098</v>
      </c>
      <c r="E51" s="40">
        <f t="shared" si="17"/>
        <v>44100</v>
      </c>
      <c r="F51" s="40">
        <f t="shared" si="17"/>
        <v>43772</v>
      </c>
      <c r="G51" s="40">
        <f t="shared" si="17"/>
        <v>43776</v>
      </c>
      <c r="H51" s="40">
        <f t="shared" si="17"/>
        <v>43773</v>
      </c>
      <c r="I51" s="40">
        <f t="shared" si="17"/>
        <v>43776</v>
      </c>
      <c r="J51" s="10"/>
      <c r="K51" s="10"/>
      <c r="L51" s="10"/>
      <c r="M51" s="10"/>
    </row>
    <row r="52" spans="1:13" hidden="1" x14ac:dyDescent="0.35">
      <c r="A52" s="10"/>
      <c r="B52" s="55" t="s">
        <v>484</v>
      </c>
      <c r="C52" s="39">
        <f t="shared" si="18"/>
        <v>44100</v>
      </c>
      <c r="D52" s="40">
        <f t="shared" si="19"/>
        <v>44105</v>
      </c>
      <c r="E52" s="40">
        <f t="shared" si="17"/>
        <v>44107</v>
      </c>
      <c r="F52" s="40">
        <f t="shared" si="17"/>
        <v>43779</v>
      </c>
      <c r="G52" s="40">
        <f t="shared" si="17"/>
        <v>43783</v>
      </c>
      <c r="H52" s="40">
        <f t="shared" si="17"/>
        <v>43780</v>
      </c>
      <c r="I52" s="40">
        <f t="shared" si="17"/>
        <v>43783</v>
      </c>
      <c r="J52" s="10"/>
      <c r="K52" s="10"/>
      <c r="L52" s="10"/>
      <c r="M52" s="10"/>
    </row>
    <row r="53" spans="1:13" hidden="1" x14ac:dyDescent="0.35">
      <c r="A53" s="10"/>
      <c r="B53" s="55" t="s">
        <v>489</v>
      </c>
      <c r="C53" s="39">
        <f t="shared" si="18"/>
        <v>44107</v>
      </c>
      <c r="D53" s="40">
        <f t="shared" si="19"/>
        <v>44112</v>
      </c>
      <c r="E53" s="40">
        <f t="shared" si="17"/>
        <v>44114</v>
      </c>
      <c r="F53" s="40">
        <f t="shared" si="17"/>
        <v>43786</v>
      </c>
      <c r="G53" s="40">
        <f t="shared" si="17"/>
        <v>43790</v>
      </c>
      <c r="H53" s="40">
        <f t="shared" si="17"/>
        <v>43787</v>
      </c>
      <c r="I53" s="40">
        <f t="shared" si="17"/>
        <v>43790</v>
      </c>
      <c r="J53" s="10"/>
      <c r="K53" s="10"/>
      <c r="L53" s="10"/>
      <c r="M53" s="10"/>
    </row>
    <row r="54" spans="1:13" hidden="1" x14ac:dyDescent="0.35">
      <c r="A54" s="10"/>
      <c r="B54" s="55" t="s">
        <v>496</v>
      </c>
      <c r="C54" s="125">
        <f t="shared" si="18"/>
        <v>44114</v>
      </c>
      <c r="D54" s="89">
        <f t="shared" si="19"/>
        <v>44119</v>
      </c>
      <c r="E54" s="89">
        <f t="shared" si="17"/>
        <v>44121</v>
      </c>
      <c r="F54" s="89">
        <f t="shared" si="17"/>
        <v>43793</v>
      </c>
      <c r="G54" s="89">
        <f t="shared" si="17"/>
        <v>43797</v>
      </c>
      <c r="H54" s="89">
        <f t="shared" si="17"/>
        <v>43794</v>
      </c>
      <c r="I54" s="89">
        <f t="shared" si="17"/>
        <v>43797</v>
      </c>
      <c r="J54" s="10"/>
      <c r="K54" s="10"/>
      <c r="L54" s="10"/>
      <c r="M54" s="10"/>
    </row>
    <row r="55" spans="1:13" hidden="1" x14ac:dyDescent="0.35">
      <c r="A55" s="10"/>
      <c r="B55" s="56" t="s">
        <v>510</v>
      </c>
      <c r="C55" s="126">
        <f t="shared" ref="C55:C60" si="20">E55-7</f>
        <v>44121</v>
      </c>
      <c r="D55" s="90">
        <f t="shared" ref="D55:D62" si="21">E55-2</f>
        <v>44126</v>
      </c>
      <c r="E55" s="90">
        <f t="shared" ref="E55:I56" si="22">E54+7</f>
        <v>44128</v>
      </c>
      <c r="F55" s="90">
        <f t="shared" si="22"/>
        <v>43800</v>
      </c>
      <c r="G55" s="90">
        <f t="shared" si="22"/>
        <v>43804</v>
      </c>
      <c r="H55" s="90">
        <f t="shared" si="22"/>
        <v>43801</v>
      </c>
      <c r="I55" s="90">
        <f t="shared" si="22"/>
        <v>43804</v>
      </c>
      <c r="J55" s="10"/>
      <c r="K55" s="10"/>
      <c r="L55" s="10"/>
      <c r="M55" s="10"/>
    </row>
    <row r="56" spans="1:13" hidden="1" x14ac:dyDescent="0.35">
      <c r="A56" s="10"/>
      <c r="B56" s="55" t="s">
        <v>505</v>
      </c>
      <c r="C56" s="39">
        <f t="shared" si="20"/>
        <v>44128</v>
      </c>
      <c r="D56" s="40">
        <f t="shared" si="21"/>
        <v>44133</v>
      </c>
      <c r="E56" s="40">
        <f t="shared" si="22"/>
        <v>44135</v>
      </c>
      <c r="F56" s="40">
        <f t="shared" si="22"/>
        <v>43807</v>
      </c>
      <c r="G56" s="40">
        <f t="shared" si="22"/>
        <v>43811</v>
      </c>
      <c r="H56" s="40">
        <f t="shared" si="22"/>
        <v>43808</v>
      </c>
      <c r="I56" s="40">
        <f t="shared" si="22"/>
        <v>43811</v>
      </c>
      <c r="J56" s="10"/>
      <c r="K56" s="10"/>
      <c r="L56" s="10"/>
      <c r="M56" s="10"/>
    </row>
    <row r="57" spans="1:13" hidden="1" x14ac:dyDescent="0.35">
      <c r="A57" s="10"/>
      <c r="B57" s="55" t="s">
        <v>514</v>
      </c>
      <c r="C57" s="39">
        <f t="shared" si="20"/>
        <v>44135</v>
      </c>
      <c r="D57" s="40">
        <f t="shared" si="21"/>
        <v>44140</v>
      </c>
      <c r="E57" s="40">
        <f t="shared" ref="E57:I60" si="23">E56+7</f>
        <v>44142</v>
      </c>
      <c r="F57" s="40">
        <f t="shared" si="23"/>
        <v>43814</v>
      </c>
      <c r="G57" s="40">
        <f t="shared" si="23"/>
        <v>43818</v>
      </c>
      <c r="H57" s="40">
        <f t="shared" si="23"/>
        <v>43815</v>
      </c>
      <c r="I57" s="40">
        <f t="shared" si="23"/>
        <v>43818</v>
      </c>
      <c r="J57" s="10"/>
      <c r="K57" s="10"/>
      <c r="L57" s="10"/>
      <c r="M57" s="10"/>
    </row>
    <row r="58" spans="1:13" hidden="1" x14ac:dyDescent="0.35">
      <c r="A58" s="68">
        <v>46</v>
      </c>
      <c r="B58" s="55" t="s">
        <v>515</v>
      </c>
      <c r="C58" s="44">
        <f t="shared" si="20"/>
        <v>44142</v>
      </c>
      <c r="D58" s="45">
        <f t="shared" si="21"/>
        <v>44147</v>
      </c>
      <c r="E58" s="45">
        <f t="shared" si="23"/>
        <v>44149</v>
      </c>
      <c r="F58" s="45">
        <f t="shared" si="23"/>
        <v>43821</v>
      </c>
      <c r="G58" s="45">
        <f t="shared" si="23"/>
        <v>43825</v>
      </c>
      <c r="H58" s="45">
        <f t="shared" si="23"/>
        <v>43822</v>
      </c>
      <c r="I58" s="45">
        <f t="shared" si="23"/>
        <v>43825</v>
      </c>
      <c r="J58" s="10"/>
      <c r="K58" s="10"/>
      <c r="L58" s="10"/>
      <c r="M58" s="10"/>
    </row>
    <row r="59" spans="1:13" hidden="1" x14ac:dyDescent="0.35">
      <c r="A59" s="65">
        <v>47</v>
      </c>
      <c r="B59" s="56" t="s">
        <v>519</v>
      </c>
      <c r="C59" s="46">
        <f t="shared" si="20"/>
        <v>44149</v>
      </c>
      <c r="D59" s="47">
        <f t="shared" si="21"/>
        <v>44154</v>
      </c>
      <c r="E59" s="47">
        <f t="shared" si="23"/>
        <v>44156</v>
      </c>
      <c r="F59" s="47">
        <f t="shared" si="23"/>
        <v>43828</v>
      </c>
      <c r="G59" s="47">
        <f t="shared" si="23"/>
        <v>43832</v>
      </c>
      <c r="H59" s="47">
        <f t="shared" si="23"/>
        <v>43829</v>
      </c>
      <c r="I59" s="47">
        <f t="shared" si="23"/>
        <v>43832</v>
      </c>
      <c r="J59" s="10"/>
      <c r="K59" s="10"/>
      <c r="L59" s="10"/>
      <c r="M59" s="10"/>
    </row>
    <row r="60" spans="1:13" hidden="1" x14ac:dyDescent="0.35">
      <c r="A60" s="65">
        <v>48</v>
      </c>
      <c r="B60" s="56" t="s">
        <v>523</v>
      </c>
      <c r="C60" s="46">
        <f t="shared" si="20"/>
        <v>44156</v>
      </c>
      <c r="D60" s="47">
        <f t="shared" si="21"/>
        <v>44161</v>
      </c>
      <c r="E60" s="47">
        <f t="shared" si="23"/>
        <v>44163</v>
      </c>
      <c r="F60" s="47">
        <f t="shared" si="23"/>
        <v>43835</v>
      </c>
      <c r="G60" s="47">
        <f t="shared" si="23"/>
        <v>43839</v>
      </c>
      <c r="H60" s="47">
        <f t="shared" si="23"/>
        <v>43836</v>
      </c>
      <c r="I60" s="47">
        <f t="shared" si="23"/>
        <v>43839</v>
      </c>
      <c r="J60" s="10"/>
      <c r="K60" s="10"/>
      <c r="L60" s="10"/>
      <c r="M60" s="10"/>
    </row>
    <row r="61" spans="1:13" hidden="1" x14ac:dyDescent="0.35">
      <c r="A61" s="60">
        <v>49</v>
      </c>
      <c r="B61" s="55" t="s">
        <v>527</v>
      </c>
      <c r="C61" s="128">
        <f>E61-7</f>
        <v>44163</v>
      </c>
      <c r="D61" s="45">
        <f t="shared" si="21"/>
        <v>44168</v>
      </c>
      <c r="E61" s="129">
        <f t="shared" ref="E61:I62" si="24">E60+7</f>
        <v>44170</v>
      </c>
      <c r="F61" s="45">
        <f t="shared" si="24"/>
        <v>43842</v>
      </c>
      <c r="G61" s="129">
        <f t="shared" si="24"/>
        <v>43846</v>
      </c>
      <c r="H61" s="45">
        <f t="shared" si="24"/>
        <v>43843</v>
      </c>
      <c r="I61" s="57">
        <f t="shared" si="24"/>
        <v>43846</v>
      </c>
      <c r="J61" s="10"/>
      <c r="K61" s="10"/>
      <c r="L61" s="10"/>
      <c r="M61" s="10"/>
    </row>
    <row r="62" spans="1:13" hidden="1" x14ac:dyDescent="0.35">
      <c r="A62" s="60">
        <v>50</v>
      </c>
      <c r="B62" s="25" t="s">
        <v>528</v>
      </c>
      <c r="C62" s="133">
        <f>E62-7</f>
        <v>44170</v>
      </c>
      <c r="D62" s="45">
        <f t="shared" si="21"/>
        <v>44175</v>
      </c>
      <c r="E62" s="45">
        <f t="shared" si="24"/>
        <v>44177</v>
      </c>
      <c r="F62" s="45">
        <f t="shared" si="24"/>
        <v>43849</v>
      </c>
      <c r="G62" s="45">
        <f t="shared" si="24"/>
        <v>43853</v>
      </c>
      <c r="H62" s="45">
        <f t="shared" si="24"/>
        <v>43850</v>
      </c>
      <c r="I62" s="45">
        <f t="shared" si="24"/>
        <v>43853</v>
      </c>
      <c r="J62" s="10"/>
      <c r="K62" s="10"/>
      <c r="L62" s="10"/>
      <c r="M62" s="10"/>
    </row>
    <row r="63" spans="1:13" hidden="1" x14ac:dyDescent="0.35">
      <c r="A63" s="60">
        <v>51</v>
      </c>
      <c r="B63" s="25" t="s">
        <v>537</v>
      </c>
      <c r="C63" s="133">
        <v>44175</v>
      </c>
      <c r="D63" s="45">
        <f>C63+7</f>
        <v>44182</v>
      </c>
      <c r="E63" s="57">
        <f>E62+7</f>
        <v>44184</v>
      </c>
      <c r="F63" s="57">
        <f>E63+37</f>
        <v>44221</v>
      </c>
      <c r="G63" s="57">
        <f>E63+41</f>
        <v>44225</v>
      </c>
      <c r="H63" s="57">
        <f>E63+38</f>
        <v>44222</v>
      </c>
      <c r="I63" s="57">
        <f>E63+41</f>
        <v>44225</v>
      </c>
      <c r="J63" s="10"/>
      <c r="K63" s="10"/>
      <c r="L63" s="10"/>
      <c r="M63" s="10"/>
    </row>
    <row r="64" spans="1:13" hidden="1" x14ac:dyDescent="0.35">
      <c r="A64" s="60">
        <v>52</v>
      </c>
      <c r="B64" s="55" t="s">
        <v>544</v>
      </c>
      <c r="C64" s="128">
        <f>C63+7</f>
        <v>44182</v>
      </c>
      <c r="D64" s="45">
        <f>C64+7</f>
        <v>44189</v>
      </c>
      <c r="E64" s="129">
        <f>E63+7</f>
        <v>44191</v>
      </c>
      <c r="F64" s="45">
        <f t="shared" ref="F64:F70" si="25">E64+37</f>
        <v>44228</v>
      </c>
      <c r="G64" s="129">
        <f t="shared" ref="G64:G70" si="26">E64+41</f>
        <v>44232</v>
      </c>
      <c r="H64" s="45">
        <f t="shared" ref="H64:H70" si="27">E64+38</f>
        <v>44229</v>
      </c>
      <c r="I64" s="57">
        <f>I63+7</f>
        <v>44232</v>
      </c>
      <c r="J64" s="10"/>
      <c r="K64" s="10"/>
      <c r="L64" s="10"/>
      <c r="M64" s="10"/>
    </row>
    <row r="65" spans="1:13" hidden="1" x14ac:dyDescent="0.35">
      <c r="A65" s="60">
        <v>53</v>
      </c>
      <c r="B65" s="55" t="s">
        <v>576</v>
      </c>
      <c r="C65" s="128">
        <f t="shared" ref="C65:E80" si="28">C64+7</f>
        <v>44189</v>
      </c>
      <c r="D65" s="45">
        <f>C65+7</f>
        <v>44196</v>
      </c>
      <c r="E65" s="129">
        <f>E64+7</f>
        <v>44198</v>
      </c>
      <c r="F65" s="45">
        <f t="shared" si="25"/>
        <v>44235</v>
      </c>
      <c r="G65" s="129">
        <f t="shared" si="26"/>
        <v>44239</v>
      </c>
      <c r="H65" s="45">
        <f t="shared" si="27"/>
        <v>44236</v>
      </c>
      <c r="I65" s="57">
        <f>I64+7</f>
        <v>44239</v>
      </c>
      <c r="J65" s="10"/>
      <c r="K65" s="10"/>
      <c r="L65" s="10"/>
      <c r="M65" s="10"/>
    </row>
    <row r="66" spans="1:13" hidden="1" x14ac:dyDescent="0.35">
      <c r="A66" s="60">
        <v>1</v>
      </c>
      <c r="B66" s="55" t="s">
        <v>577</v>
      </c>
      <c r="C66" s="44">
        <f t="shared" si="28"/>
        <v>44196</v>
      </c>
      <c r="D66" s="45">
        <f t="shared" si="28"/>
        <v>44203</v>
      </c>
      <c r="E66" s="45">
        <f t="shared" si="28"/>
        <v>44205</v>
      </c>
      <c r="F66" s="45">
        <f t="shared" si="25"/>
        <v>44242</v>
      </c>
      <c r="G66" s="45">
        <f t="shared" si="26"/>
        <v>44246</v>
      </c>
      <c r="H66" s="45">
        <f t="shared" si="27"/>
        <v>44243</v>
      </c>
      <c r="I66" s="45">
        <f>I65+7</f>
        <v>44246</v>
      </c>
      <c r="J66" s="10"/>
      <c r="K66" s="10"/>
      <c r="L66" s="10"/>
      <c r="M66" s="10"/>
    </row>
    <row r="67" spans="1:13" hidden="1" x14ac:dyDescent="0.35">
      <c r="A67" s="68">
        <v>2</v>
      </c>
      <c r="B67" s="93" t="s">
        <v>578</v>
      </c>
      <c r="C67" s="133">
        <f t="shared" si="28"/>
        <v>44203</v>
      </c>
      <c r="D67" s="45">
        <f t="shared" si="28"/>
        <v>44210</v>
      </c>
      <c r="E67" s="45">
        <f t="shared" si="28"/>
        <v>44212</v>
      </c>
      <c r="F67" s="45">
        <f t="shared" si="25"/>
        <v>44249</v>
      </c>
      <c r="G67" s="45">
        <f t="shared" si="26"/>
        <v>44253</v>
      </c>
      <c r="H67" s="45">
        <f t="shared" si="27"/>
        <v>44250</v>
      </c>
      <c r="I67" s="45">
        <f t="shared" ref="I67:I72" si="29">I66+7</f>
        <v>44253</v>
      </c>
      <c r="J67" s="10"/>
      <c r="K67" s="10"/>
      <c r="L67" s="10"/>
      <c r="M67" s="10"/>
    </row>
    <row r="68" spans="1:13" hidden="1" x14ac:dyDescent="0.35">
      <c r="A68" s="65">
        <v>3</v>
      </c>
      <c r="B68" s="55" t="s">
        <v>627</v>
      </c>
      <c r="C68" s="70">
        <f>C67+7</f>
        <v>44210</v>
      </c>
      <c r="D68" s="71">
        <f t="shared" si="28"/>
        <v>44217</v>
      </c>
      <c r="E68" s="71" t="s">
        <v>326</v>
      </c>
      <c r="F68" s="71">
        <f>F69</f>
        <v>44256</v>
      </c>
      <c r="G68" s="71">
        <f>G69</f>
        <v>44260</v>
      </c>
      <c r="H68" s="71">
        <f>H69</f>
        <v>44257</v>
      </c>
      <c r="I68" s="71">
        <f>I69</f>
        <v>44260</v>
      </c>
      <c r="J68" s="10"/>
      <c r="K68" s="10"/>
      <c r="L68" s="10"/>
      <c r="M68" s="10"/>
    </row>
    <row r="69" spans="1:13" hidden="1" x14ac:dyDescent="0.35">
      <c r="A69" s="65">
        <v>3</v>
      </c>
      <c r="B69" s="55" t="s">
        <v>627</v>
      </c>
      <c r="C69" s="70">
        <f>C67+7</f>
        <v>44210</v>
      </c>
      <c r="D69" s="71">
        <v>44217</v>
      </c>
      <c r="E69" s="71">
        <f>E67+7</f>
        <v>44219</v>
      </c>
      <c r="F69" s="71">
        <f t="shared" si="25"/>
        <v>44256</v>
      </c>
      <c r="G69" s="71">
        <f t="shared" si="26"/>
        <v>44260</v>
      </c>
      <c r="H69" s="71">
        <f t="shared" si="27"/>
        <v>44257</v>
      </c>
      <c r="I69" s="71">
        <f>E69+41</f>
        <v>44260</v>
      </c>
      <c r="J69" s="10"/>
      <c r="K69" s="10"/>
      <c r="L69" s="10"/>
      <c r="M69" s="10"/>
    </row>
    <row r="70" spans="1:13" hidden="1" x14ac:dyDescent="0.35">
      <c r="A70" s="65">
        <v>4</v>
      </c>
      <c r="B70" s="55" t="s">
        <v>611</v>
      </c>
      <c r="C70" s="44">
        <f>C68+7</f>
        <v>44217</v>
      </c>
      <c r="D70" s="45">
        <f>D69+7</f>
        <v>44224</v>
      </c>
      <c r="E70" s="45">
        <f>E69+7</f>
        <v>44226</v>
      </c>
      <c r="F70" s="45">
        <f t="shared" si="25"/>
        <v>44263</v>
      </c>
      <c r="G70" s="45">
        <f t="shared" si="26"/>
        <v>44267</v>
      </c>
      <c r="H70" s="45">
        <f t="shared" si="27"/>
        <v>44264</v>
      </c>
      <c r="I70" s="45">
        <f>I68+7</f>
        <v>44267</v>
      </c>
      <c r="J70" s="10"/>
      <c r="K70" s="10"/>
      <c r="L70" s="10"/>
      <c r="M70" s="10"/>
    </row>
    <row r="71" spans="1:13" hidden="1" x14ac:dyDescent="0.35">
      <c r="A71" s="130">
        <v>5</v>
      </c>
      <c r="B71" s="25" t="s">
        <v>612</v>
      </c>
      <c r="C71" s="133">
        <f t="shared" si="28"/>
        <v>44224</v>
      </c>
      <c r="D71" s="45">
        <f t="shared" si="28"/>
        <v>44231</v>
      </c>
      <c r="E71" s="45">
        <f t="shared" si="28"/>
        <v>44233</v>
      </c>
      <c r="F71" s="45">
        <f t="shared" ref="F71:F82" si="30">E71+37</f>
        <v>44270</v>
      </c>
      <c r="G71" s="45">
        <f t="shared" ref="G71:G82" si="31">E71+41</f>
        <v>44274</v>
      </c>
      <c r="H71" s="45">
        <f t="shared" ref="H71:H82" si="32">E71+38</f>
        <v>44271</v>
      </c>
      <c r="I71" s="45">
        <f t="shared" si="29"/>
        <v>44274</v>
      </c>
      <c r="J71" s="10"/>
      <c r="K71" s="10"/>
      <c r="L71" s="10"/>
      <c r="M71" s="10"/>
    </row>
    <row r="72" spans="1:13" hidden="1" x14ac:dyDescent="0.35">
      <c r="A72" s="60">
        <v>6</v>
      </c>
      <c r="B72" s="25" t="s">
        <v>613</v>
      </c>
      <c r="C72" s="133">
        <f t="shared" si="28"/>
        <v>44231</v>
      </c>
      <c r="D72" s="45">
        <f t="shared" si="28"/>
        <v>44238</v>
      </c>
      <c r="E72" s="45">
        <f t="shared" si="28"/>
        <v>44240</v>
      </c>
      <c r="F72" s="45">
        <f t="shared" si="30"/>
        <v>44277</v>
      </c>
      <c r="G72" s="45">
        <f t="shared" si="31"/>
        <v>44281</v>
      </c>
      <c r="H72" s="45">
        <f t="shared" si="32"/>
        <v>44278</v>
      </c>
      <c r="I72" s="45">
        <f t="shared" si="29"/>
        <v>44281</v>
      </c>
      <c r="J72" s="10"/>
      <c r="K72" s="10"/>
      <c r="L72" s="10"/>
      <c r="M72" s="10"/>
    </row>
    <row r="73" spans="1:13" hidden="1" x14ac:dyDescent="0.35">
      <c r="A73" s="60">
        <v>7</v>
      </c>
      <c r="B73" s="25" t="s">
        <v>614</v>
      </c>
      <c r="C73" s="133">
        <f t="shared" si="28"/>
        <v>44238</v>
      </c>
      <c r="D73" s="45">
        <f t="shared" si="28"/>
        <v>44245</v>
      </c>
      <c r="E73" s="45">
        <f t="shared" si="28"/>
        <v>44247</v>
      </c>
      <c r="F73" s="45">
        <f t="shared" si="30"/>
        <v>44284</v>
      </c>
      <c r="G73" s="45">
        <f t="shared" si="31"/>
        <v>44288</v>
      </c>
      <c r="H73" s="45">
        <f t="shared" si="32"/>
        <v>44285</v>
      </c>
      <c r="I73" s="45">
        <f>I72+7</f>
        <v>44288</v>
      </c>
      <c r="J73" s="10"/>
      <c r="K73" s="10"/>
      <c r="L73" s="10"/>
      <c r="M73" s="10"/>
    </row>
    <row r="74" spans="1:13" hidden="1" x14ac:dyDescent="0.35">
      <c r="A74" s="130">
        <v>8</v>
      </c>
      <c r="B74" s="55" t="s">
        <v>610</v>
      </c>
      <c r="C74" s="44">
        <f t="shared" si="28"/>
        <v>44245</v>
      </c>
      <c r="D74" s="45">
        <f t="shared" si="28"/>
        <v>44252</v>
      </c>
      <c r="E74" s="45">
        <f t="shared" si="28"/>
        <v>44254</v>
      </c>
      <c r="F74" s="45">
        <f t="shared" si="30"/>
        <v>44291</v>
      </c>
      <c r="G74" s="45">
        <f t="shared" si="31"/>
        <v>44295</v>
      </c>
      <c r="H74" s="45">
        <f t="shared" si="32"/>
        <v>44292</v>
      </c>
      <c r="I74" s="45">
        <f t="shared" ref="I74:I80" si="33">I73+7</f>
        <v>44295</v>
      </c>
      <c r="J74" s="10"/>
      <c r="K74" s="10"/>
      <c r="L74" s="10"/>
      <c r="M74" s="10"/>
    </row>
    <row r="75" spans="1:13" hidden="1" x14ac:dyDescent="0.35">
      <c r="A75" s="60">
        <v>9</v>
      </c>
      <c r="B75" s="25" t="s">
        <v>621</v>
      </c>
      <c r="C75" s="133">
        <f t="shared" si="28"/>
        <v>44252</v>
      </c>
      <c r="D75" s="45">
        <f t="shared" si="28"/>
        <v>44259</v>
      </c>
      <c r="E75" s="45">
        <f t="shared" si="28"/>
        <v>44261</v>
      </c>
      <c r="F75" s="45">
        <f t="shared" si="30"/>
        <v>44298</v>
      </c>
      <c r="G75" s="45">
        <f t="shared" si="31"/>
        <v>44302</v>
      </c>
      <c r="H75" s="45">
        <f t="shared" si="32"/>
        <v>44299</v>
      </c>
      <c r="I75" s="45">
        <f t="shared" si="33"/>
        <v>44302</v>
      </c>
      <c r="J75" s="10"/>
      <c r="K75" s="10"/>
      <c r="L75" s="10"/>
      <c r="M75" s="10"/>
    </row>
    <row r="76" spans="1:13" hidden="1" x14ac:dyDescent="0.35">
      <c r="A76" s="60">
        <v>10</v>
      </c>
      <c r="B76" s="25" t="s">
        <v>633</v>
      </c>
      <c r="C76" s="133">
        <f t="shared" si="28"/>
        <v>44259</v>
      </c>
      <c r="D76" s="45">
        <f t="shared" si="28"/>
        <v>44266</v>
      </c>
      <c r="E76" s="45">
        <f t="shared" si="28"/>
        <v>44268</v>
      </c>
      <c r="F76" s="45">
        <f t="shared" si="30"/>
        <v>44305</v>
      </c>
      <c r="G76" s="45">
        <f t="shared" si="31"/>
        <v>44309</v>
      </c>
      <c r="H76" s="45">
        <f t="shared" si="32"/>
        <v>44306</v>
      </c>
      <c r="I76" s="45">
        <f t="shared" si="33"/>
        <v>44309</v>
      </c>
      <c r="J76" s="10"/>
      <c r="K76" s="10"/>
      <c r="L76" s="10"/>
      <c r="M76" s="10"/>
    </row>
    <row r="77" spans="1:13" hidden="1" x14ac:dyDescent="0.35">
      <c r="A77" s="60">
        <v>11</v>
      </c>
      <c r="B77" s="25" t="s">
        <v>665</v>
      </c>
      <c r="C77" s="146">
        <f t="shared" si="28"/>
        <v>44266</v>
      </c>
      <c r="D77" s="71">
        <f t="shared" si="28"/>
        <v>44273</v>
      </c>
      <c r="E77" s="71">
        <f t="shared" si="28"/>
        <v>44275</v>
      </c>
      <c r="F77" s="71">
        <f t="shared" si="30"/>
        <v>44312</v>
      </c>
      <c r="G77" s="71">
        <f t="shared" si="31"/>
        <v>44316</v>
      </c>
      <c r="H77" s="71">
        <f t="shared" si="32"/>
        <v>44313</v>
      </c>
      <c r="I77" s="71">
        <f t="shared" si="33"/>
        <v>44316</v>
      </c>
      <c r="J77" s="10"/>
      <c r="K77" s="10"/>
      <c r="L77" s="10"/>
      <c r="M77" s="10"/>
    </row>
    <row r="78" spans="1:13" hidden="1" x14ac:dyDescent="0.35">
      <c r="A78" s="60">
        <v>12</v>
      </c>
      <c r="B78" s="25" t="s">
        <v>646</v>
      </c>
      <c r="C78" s="133">
        <f t="shared" si="28"/>
        <v>44273</v>
      </c>
      <c r="D78" s="67">
        <f t="shared" si="28"/>
        <v>44280</v>
      </c>
      <c r="E78" s="67">
        <f t="shared" si="28"/>
        <v>44282</v>
      </c>
      <c r="F78" s="67">
        <f t="shared" si="30"/>
        <v>44319</v>
      </c>
      <c r="G78" s="67">
        <f t="shared" si="31"/>
        <v>44323</v>
      </c>
      <c r="H78" s="67">
        <f t="shared" si="32"/>
        <v>44320</v>
      </c>
      <c r="I78" s="45">
        <f t="shared" si="33"/>
        <v>44323</v>
      </c>
      <c r="J78" s="10"/>
      <c r="K78" s="10"/>
      <c r="L78" s="10"/>
      <c r="M78" s="10"/>
    </row>
    <row r="79" spans="1:13" hidden="1" x14ac:dyDescent="0.35">
      <c r="A79" s="60">
        <v>13</v>
      </c>
      <c r="B79" s="25" t="s">
        <v>700</v>
      </c>
      <c r="C79" s="133">
        <f t="shared" si="28"/>
        <v>44280</v>
      </c>
      <c r="D79" s="45">
        <f t="shared" si="28"/>
        <v>44287</v>
      </c>
      <c r="E79" s="45">
        <f t="shared" si="28"/>
        <v>44289</v>
      </c>
      <c r="F79" s="45">
        <f t="shared" si="30"/>
        <v>44326</v>
      </c>
      <c r="G79" s="45">
        <f t="shared" si="31"/>
        <v>44330</v>
      </c>
      <c r="H79" s="45">
        <f t="shared" si="32"/>
        <v>44327</v>
      </c>
      <c r="I79" s="45">
        <f t="shared" si="33"/>
        <v>44330</v>
      </c>
      <c r="J79" s="10"/>
      <c r="K79" s="10"/>
      <c r="L79" s="10"/>
      <c r="M79" s="10"/>
    </row>
    <row r="80" spans="1:13" hidden="1" x14ac:dyDescent="0.35">
      <c r="A80" s="130">
        <v>14</v>
      </c>
      <c r="B80" s="28" t="s">
        <v>666</v>
      </c>
      <c r="C80" s="134">
        <f t="shared" si="28"/>
        <v>44287</v>
      </c>
      <c r="D80" s="47">
        <f t="shared" si="28"/>
        <v>44294</v>
      </c>
      <c r="E80" s="47">
        <f t="shared" si="28"/>
        <v>44296</v>
      </c>
      <c r="F80" s="47">
        <f t="shared" si="30"/>
        <v>44333</v>
      </c>
      <c r="G80" s="47">
        <f t="shared" si="31"/>
        <v>44337</v>
      </c>
      <c r="H80" s="47">
        <f t="shared" si="32"/>
        <v>44334</v>
      </c>
      <c r="I80" s="47">
        <f t="shared" si="33"/>
        <v>44337</v>
      </c>
      <c r="J80" s="10"/>
      <c r="K80" s="10"/>
      <c r="L80" s="10"/>
      <c r="M80" s="10"/>
    </row>
    <row r="81" spans="1:13" hidden="1" x14ac:dyDescent="0.35">
      <c r="A81" s="130">
        <v>15</v>
      </c>
      <c r="B81" s="28" t="s">
        <v>673</v>
      </c>
      <c r="C81" s="134">
        <f t="shared" ref="C81:E82" si="34">C80+7</f>
        <v>44294</v>
      </c>
      <c r="D81" s="47">
        <f t="shared" si="34"/>
        <v>44301</v>
      </c>
      <c r="E81" s="47">
        <f t="shared" si="34"/>
        <v>44303</v>
      </c>
      <c r="F81" s="47">
        <f t="shared" si="30"/>
        <v>44340</v>
      </c>
      <c r="G81" s="47">
        <f t="shared" si="31"/>
        <v>44344</v>
      </c>
      <c r="H81" s="47">
        <f t="shared" si="32"/>
        <v>44341</v>
      </c>
      <c r="I81" s="47">
        <f>E81+41</f>
        <v>44344</v>
      </c>
      <c r="J81" s="10"/>
      <c r="K81" s="10"/>
      <c r="L81" s="10"/>
      <c r="M81" s="10"/>
    </row>
    <row r="82" spans="1:13" hidden="1" x14ac:dyDescent="0.35">
      <c r="A82" s="130">
        <v>16</v>
      </c>
      <c r="B82" s="28" t="s">
        <v>682</v>
      </c>
      <c r="C82" s="134">
        <f t="shared" si="34"/>
        <v>44301</v>
      </c>
      <c r="D82" s="47">
        <f t="shared" si="34"/>
        <v>44308</v>
      </c>
      <c r="E82" s="47">
        <f t="shared" si="34"/>
        <v>44310</v>
      </c>
      <c r="F82" s="47">
        <f t="shared" si="30"/>
        <v>44347</v>
      </c>
      <c r="G82" s="47">
        <f t="shared" si="31"/>
        <v>44351</v>
      </c>
      <c r="H82" s="47">
        <f t="shared" si="32"/>
        <v>44348</v>
      </c>
      <c r="I82" s="47">
        <f>E82+41</f>
        <v>44351</v>
      </c>
      <c r="J82" s="10"/>
      <c r="K82" s="10"/>
      <c r="L82" s="10"/>
      <c r="M82" s="10"/>
    </row>
    <row r="83" spans="1:13" hidden="1" x14ac:dyDescent="0.35">
      <c r="A83" s="130">
        <v>17</v>
      </c>
      <c r="B83" s="28" t="s">
        <v>717</v>
      </c>
      <c r="C83" s="134">
        <f>C82+7</f>
        <v>44308</v>
      </c>
      <c r="D83" s="47">
        <f>D82+7</f>
        <v>44315</v>
      </c>
      <c r="E83" s="150"/>
      <c r="F83" s="47">
        <f>D83+41</f>
        <v>44356</v>
      </c>
      <c r="G83" s="47">
        <f>D83+45</f>
        <v>44360</v>
      </c>
      <c r="H83" s="47">
        <f>D83+42</f>
        <v>44357</v>
      </c>
      <c r="I83" s="47">
        <f>D83+45</f>
        <v>44360</v>
      </c>
      <c r="J83" s="10"/>
      <c r="K83" s="10"/>
      <c r="L83" s="10"/>
      <c r="M83" s="10"/>
    </row>
    <row r="84" spans="1:13" hidden="1" x14ac:dyDescent="0.35">
      <c r="A84" s="130">
        <v>18</v>
      </c>
      <c r="B84" s="28" t="s">
        <v>718</v>
      </c>
      <c r="C84" s="134">
        <f>C82+7</f>
        <v>44308</v>
      </c>
      <c r="D84" s="150"/>
      <c r="E84" s="47">
        <f>E82+14</f>
        <v>44324</v>
      </c>
      <c r="F84" s="47">
        <f t="shared" ref="F84:F94" si="35">E84+37</f>
        <v>44361</v>
      </c>
      <c r="G84" s="47">
        <f t="shared" ref="G84:G93" si="36">E84+41</f>
        <v>44365</v>
      </c>
      <c r="H84" s="47">
        <f t="shared" ref="H84:H93" si="37">E84+38</f>
        <v>44362</v>
      </c>
      <c r="I84" s="47">
        <f t="shared" ref="I84:I89" si="38">E84+41</f>
        <v>44365</v>
      </c>
      <c r="J84" s="10"/>
      <c r="K84" s="10"/>
      <c r="L84" s="10"/>
      <c r="M84" s="10"/>
    </row>
    <row r="85" spans="1:13" hidden="1" x14ac:dyDescent="0.35">
      <c r="A85" s="130">
        <v>19</v>
      </c>
      <c r="B85" s="28" t="s">
        <v>694</v>
      </c>
      <c r="C85" s="134">
        <f>C82+14</f>
        <v>44315</v>
      </c>
      <c r="D85" s="47">
        <f>D82+17</f>
        <v>44325</v>
      </c>
      <c r="E85" s="47">
        <f>E82+17</f>
        <v>44327</v>
      </c>
      <c r="F85" s="47">
        <f t="shared" si="35"/>
        <v>44364</v>
      </c>
      <c r="G85" s="47">
        <f t="shared" si="36"/>
        <v>44368</v>
      </c>
      <c r="H85" s="47">
        <f t="shared" si="37"/>
        <v>44365</v>
      </c>
      <c r="I85" s="47">
        <f t="shared" si="38"/>
        <v>44368</v>
      </c>
      <c r="J85" s="24"/>
      <c r="K85" s="10"/>
      <c r="L85" s="10"/>
      <c r="M85" s="10"/>
    </row>
    <row r="86" spans="1:13" hidden="1" x14ac:dyDescent="0.35">
      <c r="A86" s="130">
        <v>19</v>
      </c>
      <c r="B86" s="28" t="s">
        <v>701</v>
      </c>
      <c r="C86" s="134">
        <f t="shared" ref="C86:C93" si="39">C85+7</f>
        <v>44322</v>
      </c>
      <c r="D86" s="47">
        <f>D85+6</f>
        <v>44331</v>
      </c>
      <c r="E86" s="47">
        <f>E85+6</f>
        <v>44333</v>
      </c>
      <c r="F86" s="47">
        <f t="shared" si="35"/>
        <v>44370</v>
      </c>
      <c r="G86" s="47">
        <f t="shared" si="36"/>
        <v>44374</v>
      </c>
      <c r="H86" s="47">
        <f t="shared" si="37"/>
        <v>44371</v>
      </c>
      <c r="I86" s="47">
        <f t="shared" si="38"/>
        <v>44374</v>
      </c>
      <c r="J86" s="10"/>
      <c r="K86" s="10"/>
      <c r="L86" s="10"/>
      <c r="M86" s="10"/>
    </row>
    <row r="87" spans="1:13" hidden="1" x14ac:dyDescent="0.35">
      <c r="A87" s="60">
        <v>20</v>
      </c>
      <c r="B87" s="25" t="s">
        <v>709</v>
      </c>
      <c r="C87" s="133">
        <f t="shared" si="39"/>
        <v>44329</v>
      </c>
      <c r="D87" s="45">
        <f>D86+5</f>
        <v>44336</v>
      </c>
      <c r="E87" s="45">
        <f>E86+4</f>
        <v>44337</v>
      </c>
      <c r="F87" s="45">
        <f t="shared" si="35"/>
        <v>44374</v>
      </c>
      <c r="G87" s="45">
        <f t="shared" si="36"/>
        <v>44378</v>
      </c>
      <c r="H87" s="45">
        <f t="shared" si="37"/>
        <v>44375</v>
      </c>
      <c r="I87" s="45">
        <f t="shared" si="38"/>
        <v>44378</v>
      </c>
      <c r="J87" s="10"/>
      <c r="K87" s="10"/>
      <c r="L87" s="10"/>
      <c r="M87" s="10"/>
    </row>
    <row r="88" spans="1:13" hidden="1" x14ac:dyDescent="0.35">
      <c r="A88" s="60">
        <v>21</v>
      </c>
      <c r="B88" s="25" t="s">
        <v>726</v>
      </c>
      <c r="C88" s="133">
        <f t="shared" si="39"/>
        <v>44336</v>
      </c>
      <c r="D88" s="67">
        <f>D87+8</f>
        <v>44344</v>
      </c>
      <c r="E88" s="45">
        <f>E87+8</f>
        <v>44345</v>
      </c>
      <c r="F88" s="45">
        <f t="shared" si="35"/>
        <v>44382</v>
      </c>
      <c r="G88" s="45">
        <f t="shared" si="36"/>
        <v>44386</v>
      </c>
      <c r="H88" s="45">
        <f t="shared" si="37"/>
        <v>44383</v>
      </c>
      <c r="I88" s="45">
        <f t="shared" si="38"/>
        <v>44386</v>
      </c>
      <c r="J88" s="10"/>
      <c r="K88" s="10"/>
      <c r="L88" s="10"/>
      <c r="M88" s="10"/>
    </row>
    <row r="89" spans="1:13" hidden="1" x14ac:dyDescent="0.35">
      <c r="A89" s="130">
        <v>22</v>
      </c>
      <c r="B89" s="28" t="s">
        <v>727</v>
      </c>
      <c r="C89" s="134">
        <f t="shared" si="39"/>
        <v>44343</v>
      </c>
      <c r="D89" s="66">
        <f>D88+7</f>
        <v>44351</v>
      </c>
      <c r="E89" s="47">
        <f>E88+7</f>
        <v>44352</v>
      </c>
      <c r="F89" s="47">
        <f t="shared" si="35"/>
        <v>44389</v>
      </c>
      <c r="G89" s="47">
        <f t="shared" si="36"/>
        <v>44393</v>
      </c>
      <c r="H89" s="47">
        <f t="shared" si="37"/>
        <v>44390</v>
      </c>
      <c r="I89" s="47">
        <f t="shared" si="38"/>
        <v>44393</v>
      </c>
      <c r="J89" s="10"/>
      <c r="K89" s="10"/>
      <c r="L89" s="10"/>
      <c r="M89" s="10"/>
    </row>
    <row r="90" spans="1:13" hidden="1" x14ac:dyDescent="0.35">
      <c r="A90" s="130">
        <v>23</v>
      </c>
      <c r="B90" s="28" t="s">
        <v>733</v>
      </c>
      <c r="C90" s="134">
        <f t="shared" si="39"/>
        <v>44350</v>
      </c>
      <c r="D90" s="66">
        <f>D89+6</f>
        <v>44357</v>
      </c>
      <c r="E90" s="47">
        <f>E89+6</f>
        <v>44358</v>
      </c>
      <c r="F90" s="47">
        <f t="shared" si="35"/>
        <v>44395</v>
      </c>
      <c r="G90" s="47">
        <f t="shared" si="36"/>
        <v>44399</v>
      </c>
      <c r="H90" s="47">
        <f t="shared" si="37"/>
        <v>44396</v>
      </c>
      <c r="I90" s="47">
        <f t="shared" ref="I90:I95" si="40">E90+41</f>
        <v>44399</v>
      </c>
      <c r="J90" s="10"/>
      <c r="K90" s="10"/>
      <c r="L90" s="10"/>
      <c r="M90" s="10"/>
    </row>
    <row r="91" spans="1:13" hidden="1" x14ac:dyDescent="0.35">
      <c r="A91" s="130">
        <v>24</v>
      </c>
      <c r="B91" s="28" t="s">
        <v>742</v>
      </c>
      <c r="C91" s="134">
        <f t="shared" si="39"/>
        <v>44357</v>
      </c>
      <c r="D91" s="66">
        <f>D90+8</f>
        <v>44365</v>
      </c>
      <c r="E91" s="47">
        <f>E90+8</f>
        <v>44366</v>
      </c>
      <c r="F91" s="47">
        <f t="shared" si="35"/>
        <v>44403</v>
      </c>
      <c r="G91" s="47">
        <f t="shared" si="36"/>
        <v>44407</v>
      </c>
      <c r="H91" s="47">
        <f t="shared" si="37"/>
        <v>44404</v>
      </c>
      <c r="I91" s="47">
        <f t="shared" si="40"/>
        <v>44407</v>
      </c>
      <c r="J91" s="10"/>
      <c r="K91" s="10"/>
      <c r="L91" s="10"/>
      <c r="M91" s="10"/>
    </row>
    <row r="92" spans="1:13" hidden="1" x14ac:dyDescent="0.35">
      <c r="A92" s="130">
        <v>25</v>
      </c>
      <c r="B92" s="28" t="s">
        <v>743</v>
      </c>
      <c r="C92" s="134">
        <f t="shared" si="39"/>
        <v>44364</v>
      </c>
      <c r="D92" s="66">
        <f>D91+6</f>
        <v>44371</v>
      </c>
      <c r="E92" s="47">
        <f>E91+6</f>
        <v>44372</v>
      </c>
      <c r="F92" s="47">
        <f t="shared" si="35"/>
        <v>44409</v>
      </c>
      <c r="G92" s="47">
        <f t="shared" si="36"/>
        <v>44413</v>
      </c>
      <c r="H92" s="47">
        <f t="shared" si="37"/>
        <v>44410</v>
      </c>
      <c r="I92" s="47">
        <f t="shared" si="40"/>
        <v>44413</v>
      </c>
      <c r="J92" s="10"/>
      <c r="K92" s="10"/>
      <c r="L92" s="10"/>
      <c r="M92" s="10"/>
    </row>
    <row r="93" spans="1:13" hidden="1" x14ac:dyDescent="0.35">
      <c r="A93" s="130">
        <v>26</v>
      </c>
      <c r="B93" s="28" t="s">
        <v>749</v>
      </c>
      <c r="C93" s="134">
        <f t="shared" si="39"/>
        <v>44371</v>
      </c>
      <c r="D93" s="66">
        <f>D92+7</f>
        <v>44378</v>
      </c>
      <c r="E93" s="47">
        <f>E92+7</f>
        <v>44379</v>
      </c>
      <c r="F93" s="47">
        <f t="shared" si="35"/>
        <v>44416</v>
      </c>
      <c r="G93" s="47">
        <f t="shared" si="36"/>
        <v>44420</v>
      </c>
      <c r="H93" s="47">
        <f t="shared" si="37"/>
        <v>44417</v>
      </c>
      <c r="I93" s="47">
        <f t="shared" si="40"/>
        <v>44420</v>
      </c>
      <c r="J93" s="10"/>
      <c r="K93" s="10"/>
      <c r="L93" s="10"/>
      <c r="M93" s="10"/>
    </row>
    <row r="94" spans="1:13" hidden="1" x14ac:dyDescent="0.35">
      <c r="A94" s="130">
        <v>27</v>
      </c>
      <c r="B94" s="28" t="s">
        <v>786</v>
      </c>
      <c r="C94" s="134">
        <f t="shared" ref="C94:C99" si="41">C93+7</f>
        <v>44378</v>
      </c>
      <c r="D94" s="66">
        <f>D93+10</f>
        <v>44388</v>
      </c>
      <c r="E94" s="47">
        <f>E93+6</f>
        <v>44385</v>
      </c>
      <c r="F94" s="47">
        <f t="shared" si="35"/>
        <v>44422</v>
      </c>
      <c r="G94" s="47">
        <f t="shared" ref="G94:G119" si="42">E94+41</f>
        <v>44426</v>
      </c>
      <c r="H94" s="47">
        <f t="shared" ref="H94:H127" si="43">E94+38</f>
        <v>44423</v>
      </c>
      <c r="I94" s="47">
        <f t="shared" si="40"/>
        <v>44426</v>
      </c>
      <c r="J94" s="10"/>
      <c r="K94" s="10"/>
      <c r="L94" s="10"/>
      <c r="M94" s="10"/>
    </row>
    <row r="95" spans="1:13" hidden="1" x14ac:dyDescent="0.35">
      <c r="A95" s="130">
        <v>28</v>
      </c>
      <c r="B95" s="28" t="s">
        <v>767</v>
      </c>
      <c r="C95" s="134">
        <f>C94+7</f>
        <v>44385</v>
      </c>
      <c r="D95" s="66">
        <f>D94+9</f>
        <v>44397</v>
      </c>
      <c r="E95" s="47">
        <f>E94+9</f>
        <v>44394</v>
      </c>
      <c r="F95" s="47">
        <f t="shared" ref="F95:F119" si="44">E95+37</f>
        <v>44431</v>
      </c>
      <c r="G95" s="47">
        <f t="shared" si="42"/>
        <v>44435</v>
      </c>
      <c r="H95" s="47">
        <f t="shared" si="43"/>
        <v>44432</v>
      </c>
      <c r="I95" s="47">
        <f t="shared" si="40"/>
        <v>44435</v>
      </c>
      <c r="J95" s="10"/>
      <c r="K95" s="10"/>
      <c r="L95" s="10"/>
      <c r="M95" s="10"/>
    </row>
    <row r="96" spans="1:13" hidden="1" x14ac:dyDescent="0.35">
      <c r="A96" s="130">
        <v>29</v>
      </c>
      <c r="B96" s="28" t="s">
        <v>773</v>
      </c>
      <c r="C96" s="134">
        <f t="shared" si="41"/>
        <v>44392</v>
      </c>
      <c r="D96" s="66">
        <f>D95+2</f>
        <v>44399</v>
      </c>
      <c r="E96" s="47">
        <f>E95+6</f>
        <v>44400</v>
      </c>
      <c r="F96" s="47">
        <f t="shared" si="44"/>
        <v>44437</v>
      </c>
      <c r="G96" s="47">
        <f t="shared" si="42"/>
        <v>44441</v>
      </c>
      <c r="H96" s="47">
        <f t="shared" si="43"/>
        <v>44438</v>
      </c>
      <c r="I96" s="47">
        <f t="shared" ref="I96:I127" si="45">E96+41</f>
        <v>44441</v>
      </c>
      <c r="J96" s="10"/>
      <c r="K96" s="10"/>
      <c r="L96" s="10"/>
      <c r="M96" s="10"/>
    </row>
    <row r="97" spans="1:13" hidden="1" x14ac:dyDescent="0.35">
      <c r="A97" s="60">
        <v>30</v>
      </c>
      <c r="B97" s="25" t="s">
        <v>779</v>
      </c>
      <c r="C97" s="133">
        <f t="shared" si="41"/>
        <v>44399</v>
      </c>
      <c r="D97" s="45">
        <f>D96+5</f>
        <v>44404</v>
      </c>
      <c r="E97" s="45">
        <f>E96+7</f>
        <v>44407</v>
      </c>
      <c r="F97" s="45">
        <f t="shared" si="44"/>
        <v>44444</v>
      </c>
      <c r="G97" s="45">
        <f t="shared" si="42"/>
        <v>44448</v>
      </c>
      <c r="H97" s="45">
        <f t="shared" si="43"/>
        <v>44445</v>
      </c>
      <c r="I97" s="45">
        <f t="shared" si="45"/>
        <v>44448</v>
      </c>
      <c r="J97" s="10"/>
      <c r="K97" s="10"/>
      <c r="L97" s="10"/>
      <c r="M97" s="10"/>
    </row>
    <row r="98" spans="1:13" hidden="1" x14ac:dyDescent="0.35">
      <c r="A98" s="130">
        <v>31</v>
      </c>
      <c r="B98" s="28" t="s">
        <v>795</v>
      </c>
      <c r="C98" s="134">
        <f t="shared" si="41"/>
        <v>44406</v>
      </c>
      <c r="D98" s="47">
        <f>D97+9</f>
        <v>44413</v>
      </c>
      <c r="E98" s="47">
        <f>E97+8</f>
        <v>44415</v>
      </c>
      <c r="F98" s="47">
        <f t="shared" si="44"/>
        <v>44452</v>
      </c>
      <c r="G98" s="47">
        <f t="shared" si="42"/>
        <v>44456</v>
      </c>
      <c r="H98" s="47">
        <f t="shared" si="43"/>
        <v>44453</v>
      </c>
      <c r="I98" s="47">
        <f t="shared" si="45"/>
        <v>44456</v>
      </c>
      <c r="J98" s="10"/>
      <c r="K98" s="10"/>
      <c r="L98" s="10"/>
      <c r="M98" s="10"/>
    </row>
    <row r="99" spans="1:13" hidden="1" x14ac:dyDescent="0.35">
      <c r="A99" s="130">
        <v>32</v>
      </c>
      <c r="B99" s="28" t="s">
        <v>796</v>
      </c>
      <c r="C99" s="134">
        <f t="shared" si="41"/>
        <v>44413</v>
      </c>
      <c r="D99" s="47">
        <f>D98+14</f>
        <v>44427</v>
      </c>
      <c r="E99" s="47">
        <f>E98+7</f>
        <v>44422</v>
      </c>
      <c r="F99" s="47">
        <f t="shared" si="44"/>
        <v>44459</v>
      </c>
      <c r="G99" s="47">
        <f t="shared" si="42"/>
        <v>44463</v>
      </c>
      <c r="H99" s="47">
        <f t="shared" si="43"/>
        <v>44460</v>
      </c>
      <c r="I99" s="47">
        <f t="shared" si="45"/>
        <v>44463</v>
      </c>
      <c r="J99" s="10"/>
      <c r="K99" s="10"/>
      <c r="L99" s="10"/>
      <c r="M99" s="10"/>
    </row>
    <row r="100" spans="1:13" hidden="1" x14ac:dyDescent="0.35">
      <c r="A100" s="130">
        <v>33</v>
      </c>
      <c r="B100" s="28" t="s">
        <v>802</v>
      </c>
      <c r="C100" s="44">
        <f>E100-7</f>
        <v>44424</v>
      </c>
      <c r="D100" s="47">
        <f>D99+3</f>
        <v>44430</v>
      </c>
      <c r="E100" s="47">
        <f>E99+9</f>
        <v>44431</v>
      </c>
      <c r="F100" s="47">
        <f t="shared" si="44"/>
        <v>44468</v>
      </c>
      <c r="G100" s="47">
        <f t="shared" si="42"/>
        <v>44472</v>
      </c>
      <c r="H100" s="47">
        <f t="shared" si="43"/>
        <v>44469</v>
      </c>
      <c r="I100" s="47">
        <f t="shared" si="45"/>
        <v>44472</v>
      </c>
      <c r="J100" s="10"/>
      <c r="K100" s="10"/>
      <c r="L100" s="10"/>
      <c r="M100" s="10"/>
    </row>
    <row r="101" spans="1:13" hidden="1" x14ac:dyDescent="0.35">
      <c r="A101" s="130">
        <v>34</v>
      </c>
      <c r="B101" s="28" t="s">
        <v>808</v>
      </c>
      <c r="C101" s="46">
        <f t="shared" ref="C101:C127" si="46">E101-7</f>
        <v>44428</v>
      </c>
      <c r="D101" s="58">
        <f>D100+4</f>
        <v>44434</v>
      </c>
      <c r="E101" s="47">
        <f>E100+4</f>
        <v>44435</v>
      </c>
      <c r="F101" s="47">
        <f t="shared" si="44"/>
        <v>44472</v>
      </c>
      <c r="G101" s="47">
        <f t="shared" si="42"/>
        <v>44476</v>
      </c>
      <c r="H101" s="47">
        <f t="shared" si="43"/>
        <v>44473</v>
      </c>
      <c r="I101" s="47">
        <f t="shared" si="45"/>
        <v>44476</v>
      </c>
      <c r="J101" s="10"/>
      <c r="K101" s="10"/>
      <c r="L101" s="10"/>
      <c r="M101" s="10"/>
    </row>
    <row r="102" spans="1:13" hidden="1" x14ac:dyDescent="0.35">
      <c r="A102" s="130">
        <v>35</v>
      </c>
      <c r="B102" s="28" t="s">
        <v>821</v>
      </c>
      <c r="C102" s="46">
        <f t="shared" si="46"/>
        <v>44434</v>
      </c>
      <c r="D102" s="58">
        <f>D101+6</f>
        <v>44440</v>
      </c>
      <c r="E102" s="47">
        <f>E101+6</f>
        <v>44441</v>
      </c>
      <c r="F102" s="47">
        <f t="shared" si="44"/>
        <v>44478</v>
      </c>
      <c r="G102" s="47">
        <f t="shared" si="42"/>
        <v>44482</v>
      </c>
      <c r="H102" s="47">
        <f t="shared" si="43"/>
        <v>44479</v>
      </c>
      <c r="I102" s="47">
        <f t="shared" si="45"/>
        <v>44482</v>
      </c>
      <c r="J102" s="10"/>
      <c r="K102" s="10"/>
      <c r="L102" s="10"/>
      <c r="M102" s="10"/>
    </row>
    <row r="103" spans="1:13" hidden="1" x14ac:dyDescent="0.35">
      <c r="A103" s="130">
        <v>36</v>
      </c>
      <c r="B103" s="28" t="s">
        <v>822</v>
      </c>
      <c r="C103" s="46">
        <f t="shared" si="46"/>
        <v>44441</v>
      </c>
      <c r="D103" s="58">
        <f>D102+7</f>
        <v>44447</v>
      </c>
      <c r="E103" s="47">
        <f>E102+7</f>
        <v>44448</v>
      </c>
      <c r="F103" s="47">
        <f t="shared" si="44"/>
        <v>44485</v>
      </c>
      <c r="G103" s="47">
        <f t="shared" si="42"/>
        <v>44489</v>
      </c>
      <c r="H103" s="47">
        <f t="shared" si="43"/>
        <v>44486</v>
      </c>
      <c r="I103" s="47">
        <f t="shared" si="45"/>
        <v>44489</v>
      </c>
      <c r="J103" s="10"/>
      <c r="K103" s="10"/>
      <c r="L103" s="10"/>
      <c r="M103" s="10"/>
    </row>
    <row r="104" spans="1:13" hidden="1" x14ac:dyDescent="0.35">
      <c r="A104" s="130">
        <v>37</v>
      </c>
      <c r="B104" s="28" t="s">
        <v>828</v>
      </c>
      <c r="C104" s="46">
        <f t="shared" si="46"/>
        <v>44447</v>
      </c>
      <c r="D104" s="58">
        <f>D103+15</f>
        <v>44462</v>
      </c>
      <c r="E104" s="58">
        <f>E103+6</f>
        <v>44454</v>
      </c>
      <c r="F104" s="47">
        <f t="shared" si="44"/>
        <v>44491</v>
      </c>
      <c r="G104" s="47">
        <f t="shared" si="42"/>
        <v>44495</v>
      </c>
      <c r="H104" s="47">
        <f t="shared" si="43"/>
        <v>44492</v>
      </c>
      <c r="I104" s="47">
        <f t="shared" si="45"/>
        <v>44495</v>
      </c>
      <c r="J104" s="10"/>
      <c r="K104" s="10"/>
      <c r="L104" s="10"/>
      <c r="M104" s="10"/>
    </row>
    <row r="105" spans="1:13" hidden="1" x14ac:dyDescent="0.35">
      <c r="A105" s="130">
        <v>38</v>
      </c>
      <c r="B105" s="28" t="s">
        <v>838</v>
      </c>
      <c r="C105" s="46">
        <f t="shared" si="46"/>
        <v>44460</v>
      </c>
      <c r="D105" s="58">
        <f>D104+6</f>
        <v>44468</v>
      </c>
      <c r="E105" s="58">
        <f>E104+13</f>
        <v>44467</v>
      </c>
      <c r="F105" s="47">
        <f t="shared" si="44"/>
        <v>44504</v>
      </c>
      <c r="G105" s="47">
        <f t="shared" si="42"/>
        <v>44508</v>
      </c>
      <c r="H105" s="47">
        <f t="shared" si="43"/>
        <v>44505</v>
      </c>
      <c r="I105" s="47">
        <f t="shared" si="45"/>
        <v>44508</v>
      </c>
      <c r="J105" s="10"/>
      <c r="K105" s="10"/>
      <c r="L105" s="10"/>
      <c r="M105" s="10"/>
    </row>
    <row r="106" spans="1:13" hidden="1" x14ac:dyDescent="0.35">
      <c r="A106" s="130">
        <v>39</v>
      </c>
      <c r="B106" s="28" t="s">
        <v>839</v>
      </c>
      <c r="C106" s="46">
        <f t="shared" si="46"/>
        <v>44466</v>
      </c>
      <c r="D106" s="58">
        <f>D105+1</f>
        <v>44469</v>
      </c>
      <c r="E106" s="47">
        <f>E105+6</f>
        <v>44473</v>
      </c>
      <c r="F106" s="47">
        <f t="shared" si="44"/>
        <v>44510</v>
      </c>
      <c r="G106" s="47">
        <f t="shared" si="42"/>
        <v>44514</v>
      </c>
      <c r="H106" s="47">
        <f t="shared" si="43"/>
        <v>44511</v>
      </c>
      <c r="I106" s="47">
        <f t="shared" si="45"/>
        <v>44514</v>
      </c>
      <c r="J106" s="10"/>
      <c r="K106" s="10"/>
      <c r="L106" s="10"/>
      <c r="M106" s="10"/>
    </row>
    <row r="107" spans="1:13" hidden="1" x14ac:dyDescent="0.35">
      <c r="A107" s="130">
        <v>40</v>
      </c>
      <c r="B107" s="28" t="s">
        <v>847</v>
      </c>
      <c r="C107" s="46">
        <f t="shared" si="46"/>
        <v>44470</v>
      </c>
      <c r="D107" s="58">
        <f>D106+7</f>
        <v>44476</v>
      </c>
      <c r="E107" s="47">
        <f>E106+4</f>
        <v>44477</v>
      </c>
      <c r="F107" s="47">
        <f t="shared" si="44"/>
        <v>44514</v>
      </c>
      <c r="G107" s="47">
        <f t="shared" si="42"/>
        <v>44518</v>
      </c>
      <c r="H107" s="47">
        <f t="shared" si="43"/>
        <v>44515</v>
      </c>
      <c r="I107" s="47">
        <f t="shared" si="45"/>
        <v>44518</v>
      </c>
      <c r="J107" s="10"/>
      <c r="K107" s="10"/>
      <c r="L107" s="10"/>
      <c r="M107" s="10"/>
    </row>
    <row r="108" spans="1:13" hidden="1" x14ac:dyDescent="0.35">
      <c r="A108" s="60">
        <v>41</v>
      </c>
      <c r="B108" s="25" t="s">
        <v>850</v>
      </c>
      <c r="C108" s="133">
        <f t="shared" si="46"/>
        <v>44478</v>
      </c>
      <c r="D108" s="45">
        <f>D107+7</f>
        <v>44483</v>
      </c>
      <c r="E108" s="45">
        <f>E107+8</f>
        <v>44485</v>
      </c>
      <c r="F108" s="45">
        <f t="shared" si="44"/>
        <v>44522</v>
      </c>
      <c r="G108" s="45">
        <f t="shared" si="42"/>
        <v>44526</v>
      </c>
      <c r="H108" s="45">
        <f t="shared" si="43"/>
        <v>44523</v>
      </c>
      <c r="I108" s="45">
        <f t="shared" si="45"/>
        <v>44526</v>
      </c>
      <c r="J108" s="10"/>
      <c r="K108" s="10"/>
      <c r="L108" s="10"/>
      <c r="M108" s="10"/>
    </row>
    <row r="109" spans="1:13" hidden="1" x14ac:dyDescent="0.35">
      <c r="A109" s="130">
        <v>42</v>
      </c>
      <c r="B109" s="28" t="s">
        <v>880</v>
      </c>
      <c r="C109" s="134">
        <f t="shared" si="46"/>
        <v>44486</v>
      </c>
      <c r="D109" s="47">
        <f>D108+12</f>
        <v>44495</v>
      </c>
      <c r="E109" s="47">
        <f>E108+8</f>
        <v>44493</v>
      </c>
      <c r="F109" s="47">
        <f t="shared" si="44"/>
        <v>44530</v>
      </c>
      <c r="G109" s="47">
        <f t="shared" si="42"/>
        <v>44534</v>
      </c>
      <c r="H109" s="47">
        <f t="shared" si="43"/>
        <v>44531</v>
      </c>
      <c r="I109" s="47">
        <f t="shared" si="45"/>
        <v>44534</v>
      </c>
      <c r="J109" s="10"/>
      <c r="K109" s="10"/>
      <c r="L109" s="10"/>
      <c r="M109" s="10"/>
    </row>
    <row r="110" spans="1:13" hidden="1" x14ac:dyDescent="0.35">
      <c r="A110" s="130">
        <v>43</v>
      </c>
      <c r="B110" s="28" t="s">
        <v>863</v>
      </c>
      <c r="C110" s="134">
        <f t="shared" si="46"/>
        <v>44492</v>
      </c>
      <c r="D110" s="47">
        <f>D109+3</f>
        <v>44498</v>
      </c>
      <c r="E110" s="47">
        <f>E109+6</f>
        <v>44499</v>
      </c>
      <c r="F110" s="47">
        <f t="shared" si="44"/>
        <v>44536</v>
      </c>
      <c r="G110" s="47">
        <f t="shared" si="42"/>
        <v>44540</v>
      </c>
      <c r="H110" s="47">
        <f t="shared" si="43"/>
        <v>44537</v>
      </c>
      <c r="I110" s="47">
        <f t="shared" si="45"/>
        <v>44540</v>
      </c>
      <c r="J110" s="10"/>
      <c r="K110" s="10"/>
      <c r="L110" s="10"/>
      <c r="M110" s="10"/>
    </row>
    <row r="111" spans="1:13" hidden="1" x14ac:dyDescent="0.35">
      <c r="A111" s="130">
        <v>44</v>
      </c>
      <c r="B111" s="28" t="s">
        <v>867</v>
      </c>
      <c r="C111" s="134">
        <f t="shared" si="46"/>
        <v>44499</v>
      </c>
      <c r="D111" s="47">
        <f>D110+12</f>
        <v>44510</v>
      </c>
      <c r="E111" s="47">
        <f>E110+7</f>
        <v>44506</v>
      </c>
      <c r="F111" s="47">
        <f t="shared" si="44"/>
        <v>44543</v>
      </c>
      <c r="G111" s="47">
        <f t="shared" si="42"/>
        <v>44547</v>
      </c>
      <c r="H111" s="47">
        <f t="shared" si="43"/>
        <v>44544</v>
      </c>
      <c r="I111" s="47">
        <f t="shared" si="45"/>
        <v>44547</v>
      </c>
      <c r="J111" s="10"/>
      <c r="K111" s="10"/>
      <c r="L111" s="10"/>
      <c r="M111" s="10"/>
    </row>
    <row r="112" spans="1:13" hidden="1" x14ac:dyDescent="0.35">
      <c r="A112" s="130">
        <v>45</v>
      </c>
      <c r="B112" s="28" t="s">
        <v>881</v>
      </c>
      <c r="C112" s="134">
        <f t="shared" si="46"/>
        <v>44507</v>
      </c>
      <c r="D112" s="47">
        <f>D111+7</f>
        <v>44517</v>
      </c>
      <c r="E112" s="47">
        <f>E111+8</f>
        <v>44514</v>
      </c>
      <c r="F112" s="47">
        <f t="shared" si="44"/>
        <v>44551</v>
      </c>
      <c r="G112" s="47">
        <f t="shared" si="42"/>
        <v>44555</v>
      </c>
      <c r="H112" s="47">
        <f t="shared" si="43"/>
        <v>44552</v>
      </c>
      <c r="I112" s="47">
        <f t="shared" si="45"/>
        <v>44555</v>
      </c>
      <c r="J112" s="10"/>
      <c r="K112" s="10"/>
      <c r="L112" s="10"/>
      <c r="M112" s="10"/>
    </row>
    <row r="113" spans="1:13" hidden="1" x14ac:dyDescent="0.35">
      <c r="A113" s="130">
        <v>47</v>
      </c>
      <c r="B113" s="28" t="s">
        <v>882</v>
      </c>
      <c r="C113" s="134">
        <f t="shared" si="46"/>
        <v>44516</v>
      </c>
      <c r="D113" s="47">
        <f>D112+10</f>
        <v>44527</v>
      </c>
      <c r="E113" s="47">
        <f>E112+9</f>
        <v>44523</v>
      </c>
      <c r="F113" s="47">
        <f t="shared" si="44"/>
        <v>44560</v>
      </c>
      <c r="G113" s="47">
        <f t="shared" si="42"/>
        <v>44564</v>
      </c>
      <c r="H113" s="47">
        <f t="shared" si="43"/>
        <v>44561</v>
      </c>
      <c r="I113" s="47">
        <f t="shared" si="45"/>
        <v>44564</v>
      </c>
      <c r="J113" s="10"/>
      <c r="K113" s="10"/>
      <c r="L113" s="10"/>
      <c r="M113" s="10"/>
    </row>
    <row r="114" spans="1:13" hidden="1" x14ac:dyDescent="0.35">
      <c r="A114" s="130">
        <v>48</v>
      </c>
      <c r="B114" s="28" t="s">
        <v>912</v>
      </c>
      <c r="C114" s="134">
        <f t="shared" si="46"/>
        <v>44529</v>
      </c>
      <c r="D114" s="47">
        <f>D113+6</f>
        <v>44533</v>
      </c>
      <c r="E114" s="47">
        <f>E113+13</f>
        <v>44536</v>
      </c>
      <c r="F114" s="47">
        <f t="shared" si="44"/>
        <v>44573</v>
      </c>
      <c r="G114" s="47">
        <f t="shared" si="42"/>
        <v>44577</v>
      </c>
      <c r="H114" s="47">
        <f t="shared" si="43"/>
        <v>44574</v>
      </c>
      <c r="I114" s="47">
        <f t="shared" si="45"/>
        <v>44577</v>
      </c>
      <c r="J114" s="10"/>
      <c r="K114" s="10"/>
      <c r="L114" s="10"/>
      <c r="M114" s="10"/>
    </row>
    <row r="115" spans="1:13" hidden="1" x14ac:dyDescent="0.35">
      <c r="A115" s="130">
        <v>49</v>
      </c>
      <c r="B115" s="28" t="s">
        <v>913</v>
      </c>
      <c r="C115" s="134">
        <f t="shared" si="46"/>
        <v>44535</v>
      </c>
      <c r="D115" s="47">
        <f>D114+6</f>
        <v>44539</v>
      </c>
      <c r="E115" s="47">
        <f>E114+6</f>
        <v>44542</v>
      </c>
      <c r="F115" s="47">
        <f t="shared" si="44"/>
        <v>44579</v>
      </c>
      <c r="G115" s="47">
        <f t="shared" si="42"/>
        <v>44583</v>
      </c>
      <c r="H115" s="47">
        <f t="shared" si="43"/>
        <v>44580</v>
      </c>
      <c r="I115" s="47">
        <f t="shared" si="45"/>
        <v>44583</v>
      </c>
      <c r="J115" s="10"/>
      <c r="K115" s="10"/>
      <c r="L115" s="10"/>
      <c r="M115" s="10"/>
    </row>
    <row r="116" spans="1:13" hidden="1" x14ac:dyDescent="0.35">
      <c r="A116" s="130">
        <v>50</v>
      </c>
      <c r="B116" s="28" t="s">
        <v>914</v>
      </c>
      <c r="C116" s="134">
        <f t="shared" si="46"/>
        <v>44541</v>
      </c>
      <c r="D116" s="47">
        <f>D115+7</f>
        <v>44546</v>
      </c>
      <c r="E116" s="47">
        <f>E115+6</f>
        <v>44548</v>
      </c>
      <c r="F116" s="47">
        <f t="shared" si="44"/>
        <v>44585</v>
      </c>
      <c r="G116" s="47">
        <f t="shared" si="42"/>
        <v>44589</v>
      </c>
      <c r="H116" s="47">
        <f t="shared" si="43"/>
        <v>44586</v>
      </c>
      <c r="I116" s="47">
        <f t="shared" si="45"/>
        <v>44589</v>
      </c>
      <c r="J116" s="10"/>
      <c r="K116" s="10"/>
      <c r="L116" s="10"/>
      <c r="M116" s="10"/>
    </row>
    <row r="117" spans="1:13" hidden="1" x14ac:dyDescent="0.35">
      <c r="A117" s="130">
        <v>51</v>
      </c>
      <c r="B117" s="28" t="s">
        <v>896</v>
      </c>
      <c r="C117" s="134">
        <f t="shared" si="46"/>
        <v>44548</v>
      </c>
      <c r="D117" s="47">
        <f>D116+8</f>
        <v>44554</v>
      </c>
      <c r="E117" s="47">
        <f>E116+7</f>
        <v>44555</v>
      </c>
      <c r="F117" s="47">
        <f t="shared" si="44"/>
        <v>44592</v>
      </c>
      <c r="G117" s="47">
        <f t="shared" si="42"/>
        <v>44596</v>
      </c>
      <c r="H117" s="47">
        <f t="shared" si="43"/>
        <v>44593</v>
      </c>
      <c r="I117" s="47">
        <f t="shared" si="45"/>
        <v>44596</v>
      </c>
      <c r="J117" s="10"/>
      <c r="K117" s="10"/>
      <c r="L117" s="10"/>
      <c r="M117" s="10"/>
    </row>
    <row r="118" spans="1:13" hidden="1" x14ac:dyDescent="0.35">
      <c r="A118" s="130">
        <v>52</v>
      </c>
      <c r="B118" s="28" t="s">
        <v>932</v>
      </c>
      <c r="C118" s="134">
        <f t="shared" si="46"/>
        <v>44555</v>
      </c>
      <c r="D118" s="47">
        <f>D117+6</f>
        <v>44560</v>
      </c>
      <c r="E118" s="47">
        <f>E117+7</f>
        <v>44562</v>
      </c>
      <c r="F118" s="47">
        <f t="shared" si="44"/>
        <v>44599</v>
      </c>
      <c r="G118" s="47">
        <f t="shared" si="42"/>
        <v>44603</v>
      </c>
      <c r="H118" s="47">
        <f t="shared" si="43"/>
        <v>44600</v>
      </c>
      <c r="I118" s="47">
        <f t="shared" si="45"/>
        <v>44603</v>
      </c>
      <c r="J118" s="10"/>
      <c r="K118" s="10"/>
      <c r="L118" s="10"/>
      <c r="M118" s="10"/>
    </row>
    <row r="119" spans="1:13" hidden="1" x14ac:dyDescent="0.35">
      <c r="A119" s="130">
        <v>1</v>
      </c>
      <c r="B119" s="28" t="s">
        <v>933</v>
      </c>
      <c r="C119" s="134">
        <f t="shared" si="46"/>
        <v>44561</v>
      </c>
      <c r="D119" s="47">
        <f>D118+7</f>
        <v>44567</v>
      </c>
      <c r="E119" s="47">
        <f>E118+6</f>
        <v>44568</v>
      </c>
      <c r="F119" s="47">
        <f t="shared" si="44"/>
        <v>44605</v>
      </c>
      <c r="G119" s="47">
        <f t="shared" si="42"/>
        <v>44609</v>
      </c>
      <c r="H119" s="47">
        <f t="shared" si="43"/>
        <v>44606</v>
      </c>
      <c r="I119" s="47">
        <f t="shared" si="45"/>
        <v>44609</v>
      </c>
      <c r="J119" s="10"/>
      <c r="K119" s="10"/>
      <c r="L119" s="10"/>
      <c r="M119" s="10"/>
    </row>
    <row r="120" spans="1:13" hidden="1" x14ac:dyDescent="0.35">
      <c r="A120" s="130">
        <v>2</v>
      </c>
      <c r="B120" s="28" t="s">
        <v>939</v>
      </c>
      <c r="C120" s="134">
        <f t="shared" si="46"/>
        <v>44568</v>
      </c>
      <c r="D120" s="47">
        <f>D119+7</f>
        <v>44574</v>
      </c>
      <c r="E120" s="47">
        <f>E119+7</f>
        <v>44575</v>
      </c>
      <c r="F120" s="47">
        <f t="shared" ref="F120:F125" si="47">E120+33</f>
        <v>44608</v>
      </c>
      <c r="G120" s="47">
        <f t="shared" ref="G120:G125" si="48">E120+36</f>
        <v>44611</v>
      </c>
      <c r="H120" s="47">
        <f t="shared" si="43"/>
        <v>44613</v>
      </c>
      <c r="I120" s="47">
        <f t="shared" si="45"/>
        <v>44616</v>
      </c>
      <c r="J120" s="10"/>
      <c r="K120" s="10"/>
      <c r="L120" s="10"/>
      <c r="M120" s="10"/>
    </row>
    <row r="121" spans="1:13" hidden="1" x14ac:dyDescent="0.35">
      <c r="A121" s="130">
        <v>3</v>
      </c>
      <c r="B121" s="28" t="s">
        <v>977</v>
      </c>
      <c r="C121" s="134">
        <f t="shared" si="46"/>
        <v>44575</v>
      </c>
      <c r="D121" s="47">
        <f>D120+8</f>
        <v>44582</v>
      </c>
      <c r="E121" s="47">
        <f>E120+7</f>
        <v>44582</v>
      </c>
      <c r="F121" s="47">
        <f t="shared" si="47"/>
        <v>44615</v>
      </c>
      <c r="G121" s="47">
        <f t="shared" si="48"/>
        <v>44618</v>
      </c>
      <c r="H121" s="47">
        <f t="shared" si="43"/>
        <v>44620</v>
      </c>
      <c r="I121" s="47">
        <f t="shared" si="45"/>
        <v>44623</v>
      </c>
      <c r="J121" s="10"/>
      <c r="K121" s="10"/>
      <c r="L121" s="10"/>
      <c r="M121" s="10"/>
    </row>
    <row r="122" spans="1:13" hidden="1" x14ac:dyDescent="0.35">
      <c r="A122" s="130">
        <v>4</v>
      </c>
      <c r="B122" s="28" t="s">
        <v>978</v>
      </c>
      <c r="C122" s="134">
        <f t="shared" si="46"/>
        <v>44582</v>
      </c>
      <c r="D122" s="47">
        <f>D121+6</f>
        <v>44588</v>
      </c>
      <c r="E122" s="47">
        <f>E121+7</f>
        <v>44589</v>
      </c>
      <c r="F122" s="47">
        <f t="shared" si="47"/>
        <v>44622</v>
      </c>
      <c r="G122" s="47">
        <f t="shared" si="48"/>
        <v>44625</v>
      </c>
      <c r="H122" s="47">
        <f t="shared" si="43"/>
        <v>44627</v>
      </c>
      <c r="I122" s="47">
        <f t="shared" si="45"/>
        <v>44630</v>
      </c>
      <c r="J122" s="10"/>
      <c r="K122" s="10"/>
      <c r="L122" s="10"/>
      <c r="M122" s="10"/>
    </row>
    <row r="123" spans="1:13" hidden="1" x14ac:dyDescent="0.35">
      <c r="A123" s="60">
        <v>5</v>
      </c>
      <c r="B123" s="25" t="s">
        <v>954</v>
      </c>
      <c r="C123" s="133">
        <f t="shared" si="46"/>
        <v>44593</v>
      </c>
      <c r="D123" s="45">
        <f>D122+10</f>
        <v>44598</v>
      </c>
      <c r="E123" s="45">
        <f>E122+11</f>
        <v>44600</v>
      </c>
      <c r="F123" s="45">
        <f t="shared" si="47"/>
        <v>44633</v>
      </c>
      <c r="G123" s="45">
        <f t="shared" si="48"/>
        <v>44636</v>
      </c>
      <c r="H123" s="45">
        <f t="shared" si="43"/>
        <v>44638</v>
      </c>
      <c r="I123" s="45">
        <f t="shared" si="45"/>
        <v>44641</v>
      </c>
      <c r="J123" s="10"/>
      <c r="K123" s="10"/>
      <c r="L123" s="10"/>
      <c r="M123" s="10"/>
    </row>
    <row r="124" spans="1:13" hidden="1" x14ac:dyDescent="0.35">
      <c r="A124" s="60">
        <v>6</v>
      </c>
      <c r="B124" s="25" t="s">
        <v>959</v>
      </c>
      <c r="C124" s="133">
        <f t="shared" si="46"/>
        <v>44597</v>
      </c>
      <c r="D124" s="45">
        <v>44601</v>
      </c>
      <c r="E124" s="45">
        <v>44604</v>
      </c>
      <c r="F124" s="45">
        <f t="shared" si="47"/>
        <v>44637</v>
      </c>
      <c r="G124" s="45">
        <f t="shared" si="48"/>
        <v>44640</v>
      </c>
      <c r="H124" s="45">
        <f t="shared" si="43"/>
        <v>44642</v>
      </c>
      <c r="I124" s="45">
        <f t="shared" si="45"/>
        <v>44645</v>
      </c>
      <c r="J124" s="10"/>
      <c r="K124" s="10"/>
      <c r="L124" s="10"/>
      <c r="M124" s="10"/>
    </row>
    <row r="125" spans="1:13" hidden="1" x14ac:dyDescent="0.35">
      <c r="A125" s="130">
        <v>7</v>
      </c>
      <c r="B125" s="28" t="s">
        <v>992</v>
      </c>
      <c r="C125" s="134">
        <f t="shared" si="46"/>
        <v>44604</v>
      </c>
      <c r="D125" s="47">
        <v>44610</v>
      </c>
      <c r="E125" s="47">
        <v>44611</v>
      </c>
      <c r="F125" s="47">
        <f t="shared" si="47"/>
        <v>44644</v>
      </c>
      <c r="G125" s="47">
        <f t="shared" si="48"/>
        <v>44647</v>
      </c>
      <c r="H125" s="47">
        <f t="shared" si="43"/>
        <v>44649</v>
      </c>
      <c r="I125" s="47">
        <f t="shared" si="45"/>
        <v>44652</v>
      </c>
      <c r="J125" s="10"/>
      <c r="K125" s="10"/>
      <c r="L125" s="10"/>
      <c r="M125" s="10"/>
    </row>
    <row r="126" spans="1:13" hidden="1" x14ac:dyDescent="0.35">
      <c r="A126" s="60">
        <v>8</v>
      </c>
      <c r="B126" s="25" t="s">
        <v>993</v>
      </c>
      <c r="C126" s="133">
        <f t="shared" si="46"/>
        <v>44611</v>
      </c>
      <c r="D126" s="45">
        <v>44615</v>
      </c>
      <c r="E126" s="45">
        <v>44618</v>
      </c>
      <c r="F126" s="45">
        <f t="shared" ref="F126:F131" si="49">E126+33</f>
        <v>44651</v>
      </c>
      <c r="G126" s="45">
        <f t="shared" ref="G126:G131" si="50">E126+36</f>
        <v>44654</v>
      </c>
      <c r="H126" s="45">
        <f t="shared" si="43"/>
        <v>44656</v>
      </c>
      <c r="I126" s="45">
        <f t="shared" si="45"/>
        <v>44659</v>
      </c>
      <c r="J126" s="10"/>
      <c r="K126" s="10"/>
      <c r="L126" s="10"/>
      <c r="M126" s="10"/>
    </row>
    <row r="127" spans="1:13" hidden="1" x14ac:dyDescent="0.35">
      <c r="A127" s="60">
        <v>9</v>
      </c>
      <c r="B127" s="25" t="s">
        <v>994</v>
      </c>
      <c r="C127" s="133">
        <f t="shared" si="46"/>
        <v>44618</v>
      </c>
      <c r="D127" s="45">
        <v>44624</v>
      </c>
      <c r="E127" s="45">
        <v>44625</v>
      </c>
      <c r="F127" s="45">
        <f t="shared" si="49"/>
        <v>44658</v>
      </c>
      <c r="G127" s="45">
        <f t="shared" si="50"/>
        <v>44661</v>
      </c>
      <c r="H127" s="45">
        <f t="shared" si="43"/>
        <v>44663</v>
      </c>
      <c r="I127" s="45">
        <f t="shared" si="45"/>
        <v>44666</v>
      </c>
      <c r="J127" s="10"/>
      <c r="K127" s="10"/>
      <c r="L127" s="10"/>
      <c r="M127" s="10"/>
    </row>
    <row r="128" spans="1:13" hidden="1" x14ac:dyDescent="0.35">
      <c r="A128" s="60">
        <v>10</v>
      </c>
      <c r="B128" s="25" t="s">
        <v>995</v>
      </c>
      <c r="C128" s="133">
        <f t="shared" ref="C128:C134" si="51">E128-7</f>
        <v>44625</v>
      </c>
      <c r="D128" s="45">
        <v>44631</v>
      </c>
      <c r="E128" s="45">
        <v>44632</v>
      </c>
      <c r="F128" s="45">
        <f t="shared" si="49"/>
        <v>44665</v>
      </c>
      <c r="G128" s="45">
        <f t="shared" si="50"/>
        <v>44668</v>
      </c>
      <c r="H128" s="45">
        <f t="shared" ref="H128:H134" si="52">E128+38</f>
        <v>44670</v>
      </c>
      <c r="I128" s="45">
        <f t="shared" ref="I128:I134" si="53">E128+41</f>
        <v>44673</v>
      </c>
      <c r="J128" s="10"/>
      <c r="K128" s="10"/>
      <c r="L128" s="10"/>
      <c r="M128" s="10"/>
    </row>
    <row r="129" spans="1:13" hidden="1" x14ac:dyDescent="0.35">
      <c r="A129" s="60">
        <v>11</v>
      </c>
      <c r="B129" s="25" t="s">
        <v>996</v>
      </c>
      <c r="C129" s="133">
        <f t="shared" si="51"/>
        <v>44632</v>
      </c>
      <c r="D129" s="45">
        <v>44636</v>
      </c>
      <c r="E129" s="45">
        <v>44639</v>
      </c>
      <c r="F129" s="45">
        <f t="shared" si="49"/>
        <v>44672</v>
      </c>
      <c r="G129" s="45">
        <f t="shared" si="50"/>
        <v>44675</v>
      </c>
      <c r="H129" s="45">
        <f t="shared" si="52"/>
        <v>44677</v>
      </c>
      <c r="I129" s="45">
        <f t="shared" si="53"/>
        <v>44680</v>
      </c>
      <c r="J129" s="10"/>
      <c r="K129" s="10"/>
      <c r="L129" s="10"/>
      <c r="M129" s="10"/>
    </row>
    <row r="130" spans="1:13" hidden="1" x14ac:dyDescent="0.35">
      <c r="A130" s="68">
        <v>12</v>
      </c>
      <c r="B130" s="10" t="s">
        <v>1003</v>
      </c>
      <c r="C130" s="133">
        <f t="shared" si="51"/>
        <v>44639</v>
      </c>
      <c r="D130" s="45">
        <v>44645</v>
      </c>
      <c r="E130" s="45">
        <v>44646</v>
      </c>
      <c r="F130" s="45">
        <f t="shared" si="49"/>
        <v>44679</v>
      </c>
      <c r="G130" s="45">
        <f t="shared" si="50"/>
        <v>44682</v>
      </c>
      <c r="H130" s="45">
        <f t="shared" si="52"/>
        <v>44684</v>
      </c>
      <c r="I130" s="45">
        <f t="shared" si="53"/>
        <v>44687</v>
      </c>
      <c r="J130" s="10"/>
      <c r="K130" s="10"/>
      <c r="L130" s="10"/>
      <c r="M130" s="10"/>
    </row>
    <row r="131" spans="1:13" hidden="1" x14ac:dyDescent="0.35">
      <c r="A131" s="60">
        <v>13</v>
      </c>
      <c r="B131" s="25" t="s">
        <v>1030</v>
      </c>
      <c r="C131" s="133">
        <f t="shared" si="51"/>
        <v>44646</v>
      </c>
      <c r="D131" s="67">
        <f t="shared" ref="D131:D137" si="54">E131-2</f>
        <v>44651</v>
      </c>
      <c r="E131" s="45">
        <f>E130+7</f>
        <v>44653</v>
      </c>
      <c r="F131" s="45">
        <f t="shared" si="49"/>
        <v>44686</v>
      </c>
      <c r="G131" s="45">
        <f t="shared" si="50"/>
        <v>44689</v>
      </c>
      <c r="H131" s="45">
        <f t="shared" si="52"/>
        <v>44691</v>
      </c>
      <c r="I131" s="45">
        <f t="shared" si="53"/>
        <v>44694</v>
      </c>
      <c r="J131" s="10"/>
      <c r="K131" s="10"/>
      <c r="L131" s="10"/>
      <c r="M131" s="10"/>
    </row>
    <row r="132" spans="1:13" hidden="1" x14ac:dyDescent="0.35">
      <c r="A132" s="130">
        <v>13</v>
      </c>
      <c r="B132" s="28" t="s">
        <v>1036</v>
      </c>
      <c r="C132" s="142">
        <f>E132-7</f>
        <v>44648</v>
      </c>
      <c r="D132" s="179">
        <f t="shared" si="54"/>
        <v>44653</v>
      </c>
      <c r="E132" s="72">
        <v>44655</v>
      </c>
      <c r="F132" s="72">
        <f t="shared" ref="F132:F137" si="55">E132+33</f>
        <v>44688</v>
      </c>
      <c r="G132" s="72">
        <f t="shared" ref="G132:G137" si="56">E132+36</f>
        <v>44691</v>
      </c>
      <c r="H132" s="72">
        <f>E132+38</f>
        <v>44693</v>
      </c>
      <c r="I132" s="72">
        <f>E132+41</f>
        <v>44696</v>
      </c>
      <c r="J132" s="10"/>
      <c r="K132" s="10"/>
      <c r="L132" s="10"/>
      <c r="M132" s="10"/>
    </row>
    <row r="133" spans="1:13" hidden="1" x14ac:dyDescent="0.35">
      <c r="A133" s="60">
        <v>14</v>
      </c>
      <c r="B133" s="25" t="s">
        <v>1046</v>
      </c>
      <c r="C133" s="133">
        <f t="shared" si="51"/>
        <v>44653</v>
      </c>
      <c r="D133" s="45">
        <f t="shared" si="54"/>
        <v>44658</v>
      </c>
      <c r="E133" s="45">
        <f>E131+7</f>
        <v>44660</v>
      </c>
      <c r="F133" s="45">
        <f t="shared" si="55"/>
        <v>44693</v>
      </c>
      <c r="G133" s="45">
        <f t="shared" si="56"/>
        <v>44696</v>
      </c>
      <c r="H133" s="45">
        <f t="shared" si="52"/>
        <v>44698</v>
      </c>
      <c r="I133" s="45">
        <f t="shared" si="53"/>
        <v>44701</v>
      </c>
      <c r="J133" s="10"/>
      <c r="K133" s="10"/>
      <c r="L133" s="10"/>
      <c r="M133" s="10"/>
    </row>
    <row r="134" spans="1:13" hidden="1" x14ac:dyDescent="0.35">
      <c r="A134" s="60">
        <v>15</v>
      </c>
      <c r="B134" s="25" t="s">
        <v>1047</v>
      </c>
      <c r="C134" s="133">
        <f t="shared" si="51"/>
        <v>44660</v>
      </c>
      <c r="D134" s="45">
        <f t="shared" si="54"/>
        <v>44665</v>
      </c>
      <c r="E134" s="45">
        <f>E133+7</f>
        <v>44667</v>
      </c>
      <c r="F134" s="45">
        <f t="shared" si="55"/>
        <v>44700</v>
      </c>
      <c r="G134" s="45">
        <f t="shared" si="56"/>
        <v>44703</v>
      </c>
      <c r="H134" s="45">
        <f t="shared" si="52"/>
        <v>44705</v>
      </c>
      <c r="I134" s="45">
        <f t="shared" si="53"/>
        <v>44708</v>
      </c>
    </row>
    <row r="135" spans="1:13" hidden="1" x14ac:dyDescent="0.35">
      <c r="A135" s="60">
        <v>17</v>
      </c>
      <c r="B135" s="25" t="s">
        <v>1048</v>
      </c>
      <c r="C135" s="133">
        <f t="shared" ref="C135:C140" si="57">E135-7</f>
        <v>44674</v>
      </c>
      <c r="D135" s="45">
        <f t="shared" si="54"/>
        <v>44679</v>
      </c>
      <c r="E135" s="45">
        <f>E134+14</f>
        <v>44681</v>
      </c>
      <c r="F135" s="45">
        <f t="shared" si="55"/>
        <v>44714</v>
      </c>
      <c r="G135" s="45">
        <f t="shared" si="56"/>
        <v>44717</v>
      </c>
      <c r="H135" s="45">
        <f t="shared" ref="H135:H140" si="58">E135+38</f>
        <v>44719</v>
      </c>
      <c r="I135" s="45">
        <f t="shared" ref="I135:I140" si="59">E135+41</f>
        <v>44722</v>
      </c>
    </row>
    <row r="136" spans="1:13" hidden="1" x14ac:dyDescent="0.35">
      <c r="A136" s="130">
        <v>18</v>
      </c>
      <c r="B136" s="28" t="s">
        <v>1049</v>
      </c>
      <c r="C136" s="134">
        <f t="shared" si="57"/>
        <v>44681</v>
      </c>
      <c r="D136" s="47">
        <f t="shared" si="54"/>
        <v>44686</v>
      </c>
      <c r="E136" s="47">
        <f>E135+7</f>
        <v>44688</v>
      </c>
      <c r="F136" s="47">
        <f t="shared" si="55"/>
        <v>44721</v>
      </c>
      <c r="G136" s="47">
        <f t="shared" si="56"/>
        <v>44724</v>
      </c>
      <c r="H136" s="47">
        <f t="shared" si="58"/>
        <v>44726</v>
      </c>
      <c r="I136" s="47">
        <f t="shared" si="59"/>
        <v>44729</v>
      </c>
    </row>
    <row r="137" spans="1:13" hidden="1" x14ac:dyDescent="0.35">
      <c r="A137" s="68">
        <v>19</v>
      </c>
      <c r="B137" s="25" t="s">
        <v>1074</v>
      </c>
      <c r="C137" s="133">
        <f t="shared" si="57"/>
        <v>44688</v>
      </c>
      <c r="D137" s="45">
        <f t="shared" si="54"/>
        <v>44693</v>
      </c>
      <c r="E137" s="45">
        <f>E136+7</f>
        <v>44695</v>
      </c>
      <c r="F137" s="45">
        <f t="shared" si="55"/>
        <v>44728</v>
      </c>
      <c r="G137" s="45">
        <f t="shared" si="56"/>
        <v>44731</v>
      </c>
      <c r="H137" s="45">
        <f t="shared" si="58"/>
        <v>44733</v>
      </c>
      <c r="I137" s="45">
        <f t="shared" si="59"/>
        <v>44736</v>
      </c>
    </row>
    <row r="138" spans="1:13" hidden="1" x14ac:dyDescent="0.35">
      <c r="A138" s="68">
        <v>20</v>
      </c>
      <c r="B138" s="25" t="s">
        <v>1050</v>
      </c>
      <c r="C138" s="133">
        <f t="shared" si="57"/>
        <v>44695</v>
      </c>
      <c r="D138" s="67">
        <f t="shared" ref="D138:D144" si="60">E138-2</f>
        <v>44700</v>
      </c>
      <c r="E138" s="45">
        <f>E137+7</f>
        <v>44702</v>
      </c>
      <c r="F138" s="45">
        <f t="shared" ref="F138:F144" si="61">E138+33</f>
        <v>44735</v>
      </c>
      <c r="G138" s="45">
        <f t="shared" ref="G138:G143" si="62">E138+36</f>
        <v>44738</v>
      </c>
      <c r="H138" s="45">
        <f t="shared" si="58"/>
        <v>44740</v>
      </c>
      <c r="I138" s="45">
        <f t="shared" si="59"/>
        <v>44743</v>
      </c>
    </row>
    <row r="139" spans="1:13" hidden="1" x14ac:dyDescent="0.35">
      <c r="A139" s="60">
        <v>22</v>
      </c>
      <c r="B139" s="25" t="s">
        <v>1093</v>
      </c>
      <c r="C139" s="133">
        <f t="shared" si="57"/>
        <v>44710</v>
      </c>
      <c r="D139" s="45">
        <f t="shared" si="60"/>
        <v>44715</v>
      </c>
      <c r="E139" s="45">
        <v>44717</v>
      </c>
      <c r="F139" s="45">
        <f t="shared" si="61"/>
        <v>44750</v>
      </c>
      <c r="G139" s="45">
        <f t="shared" si="62"/>
        <v>44753</v>
      </c>
      <c r="H139" s="45">
        <f t="shared" si="58"/>
        <v>44755</v>
      </c>
      <c r="I139" s="45">
        <f t="shared" si="59"/>
        <v>44758</v>
      </c>
    </row>
    <row r="140" spans="1:13" hidden="1" x14ac:dyDescent="0.35">
      <c r="A140" s="60">
        <v>23</v>
      </c>
      <c r="B140" s="25" t="s">
        <v>1094</v>
      </c>
      <c r="C140" s="133">
        <f t="shared" si="57"/>
        <v>44712</v>
      </c>
      <c r="D140" s="45">
        <f t="shared" si="60"/>
        <v>44717</v>
      </c>
      <c r="E140" s="45">
        <v>44719</v>
      </c>
      <c r="F140" s="45">
        <f t="shared" si="61"/>
        <v>44752</v>
      </c>
      <c r="G140" s="45">
        <f t="shared" si="62"/>
        <v>44755</v>
      </c>
      <c r="H140" s="45">
        <f t="shared" si="58"/>
        <v>44757</v>
      </c>
      <c r="I140" s="45">
        <f t="shared" si="59"/>
        <v>44760</v>
      </c>
    </row>
    <row r="141" spans="1:13" hidden="1" x14ac:dyDescent="0.35">
      <c r="A141" s="130">
        <v>23</v>
      </c>
      <c r="B141" s="28" t="s">
        <v>1088</v>
      </c>
      <c r="C141" s="134">
        <f t="shared" ref="C141:C146" si="63">E141-7</f>
        <v>44716</v>
      </c>
      <c r="D141" s="47">
        <f t="shared" si="60"/>
        <v>44721</v>
      </c>
      <c r="E141" s="47">
        <v>44723</v>
      </c>
      <c r="F141" s="47">
        <f t="shared" si="61"/>
        <v>44756</v>
      </c>
      <c r="G141" s="47">
        <f t="shared" si="62"/>
        <v>44759</v>
      </c>
      <c r="H141" s="47">
        <f t="shared" ref="H141:H146" si="64">E141+38</f>
        <v>44761</v>
      </c>
      <c r="I141" s="47">
        <f t="shared" ref="I141:I146" si="65">E141+41</f>
        <v>44764</v>
      </c>
    </row>
    <row r="142" spans="1:13" hidden="1" x14ac:dyDescent="0.35">
      <c r="A142" s="60">
        <v>24</v>
      </c>
      <c r="B142" s="25" t="s">
        <v>1089</v>
      </c>
      <c r="C142" s="133">
        <f t="shared" si="63"/>
        <v>44723</v>
      </c>
      <c r="D142" s="45">
        <f t="shared" si="60"/>
        <v>44728</v>
      </c>
      <c r="E142" s="45">
        <v>44730</v>
      </c>
      <c r="F142" s="45">
        <f t="shared" si="61"/>
        <v>44763</v>
      </c>
      <c r="G142" s="45">
        <f t="shared" si="62"/>
        <v>44766</v>
      </c>
      <c r="H142" s="45">
        <f t="shared" si="64"/>
        <v>44768</v>
      </c>
      <c r="I142" s="45">
        <f t="shared" si="65"/>
        <v>44771</v>
      </c>
    </row>
    <row r="143" spans="1:13" hidden="1" x14ac:dyDescent="0.35">
      <c r="A143" s="60">
        <v>25</v>
      </c>
      <c r="B143" s="25" t="s">
        <v>1087</v>
      </c>
      <c r="C143" s="133">
        <f t="shared" si="63"/>
        <v>44730</v>
      </c>
      <c r="D143" s="45">
        <f t="shared" si="60"/>
        <v>44735</v>
      </c>
      <c r="E143" s="45">
        <v>44737</v>
      </c>
      <c r="F143" s="45">
        <f t="shared" si="61"/>
        <v>44770</v>
      </c>
      <c r="G143" s="45">
        <f t="shared" si="62"/>
        <v>44773</v>
      </c>
      <c r="H143" s="45">
        <f t="shared" si="64"/>
        <v>44775</v>
      </c>
      <c r="I143" s="45">
        <f t="shared" si="65"/>
        <v>44778</v>
      </c>
    </row>
    <row r="144" spans="1:13" hidden="1" x14ac:dyDescent="0.35">
      <c r="A144" s="60">
        <v>26</v>
      </c>
      <c r="B144" s="25" t="s">
        <v>1102</v>
      </c>
      <c r="C144" s="133">
        <f t="shared" si="63"/>
        <v>44737</v>
      </c>
      <c r="D144" s="45">
        <f t="shared" si="60"/>
        <v>44742</v>
      </c>
      <c r="E144" s="45">
        <v>44744</v>
      </c>
      <c r="F144" s="45">
        <f t="shared" si="61"/>
        <v>44777</v>
      </c>
      <c r="G144" s="45">
        <f t="shared" ref="G144:G149" si="66">E144+36</f>
        <v>44780</v>
      </c>
      <c r="H144" s="45">
        <f t="shared" si="64"/>
        <v>44782</v>
      </c>
      <c r="I144" s="45">
        <f t="shared" si="65"/>
        <v>44785</v>
      </c>
    </row>
    <row r="145" spans="1:9" hidden="1" x14ac:dyDescent="0.35">
      <c r="A145" s="60">
        <v>27</v>
      </c>
      <c r="B145" s="25" t="s">
        <v>1122</v>
      </c>
      <c r="C145" s="133">
        <f t="shared" si="63"/>
        <v>44744</v>
      </c>
      <c r="D145" s="45">
        <f t="shared" ref="D145:D150" si="67">E145-2</f>
        <v>44749</v>
      </c>
      <c r="E145" s="45">
        <f t="shared" ref="E145:E194" si="68">E144+7</f>
        <v>44751</v>
      </c>
      <c r="F145" s="45">
        <f t="shared" ref="F145:F150" si="69">E145+33</f>
        <v>44784</v>
      </c>
      <c r="G145" s="45">
        <f t="shared" si="66"/>
        <v>44787</v>
      </c>
      <c r="H145" s="45">
        <f t="shared" si="64"/>
        <v>44789</v>
      </c>
      <c r="I145" s="45">
        <f t="shared" si="65"/>
        <v>44792</v>
      </c>
    </row>
    <row r="146" spans="1:9" hidden="1" x14ac:dyDescent="0.35">
      <c r="A146" s="60">
        <v>28</v>
      </c>
      <c r="B146" s="25" t="s">
        <v>1115</v>
      </c>
      <c r="C146" s="133">
        <f t="shared" si="63"/>
        <v>44751</v>
      </c>
      <c r="D146" s="45">
        <f t="shared" si="67"/>
        <v>44756</v>
      </c>
      <c r="E146" s="45">
        <f t="shared" si="68"/>
        <v>44758</v>
      </c>
      <c r="F146" s="45">
        <f t="shared" si="69"/>
        <v>44791</v>
      </c>
      <c r="G146" s="45">
        <f t="shared" si="66"/>
        <v>44794</v>
      </c>
      <c r="H146" s="45">
        <f t="shared" si="64"/>
        <v>44796</v>
      </c>
      <c r="I146" s="45">
        <f t="shared" si="65"/>
        <v>44799</v>
      </c>
    </row>
    <row r="147" spans="1:9" hidden="1" x14ac:dyDescent="0.35">
      <c r="A147" s="60">
        <v>29</v>
      </c>
      <c r="B147" s="25" t="s">
        <v>1116</v>
      </c>
      <c r="C147" s="133">
        <f t="shared" ref="C147:C152" si="70">E147-7</f>
        <v>44758</v>
      </c>
      <c r="D147" s="45">
        <f t="shared" si="67"/>
        <v>44763</v>
      </c>
      <c r="E147" s="45">
        <f t="shared" si="68"/>
        <v>44765</v>
      </c>
      <c r="F147" s="45">
        <f t="shared" si="69"/>
        <v>44798</v>
      </c>
      <c r="G147" s="45">
        <f t="shared" si="66"/>
        <v>44801</v>
      </c>
      <c r="H147" s="45">
        <f t="shared" ref="H147:H152" si="71">E147+38</f>
        <v>44803</v>
      </c>
      <c r="I147" s="45">
        <f t="shared" ref="I147:I152" si="72">E147+41</f>
        <v>44806</v>
      </c>
    </row>
    <row r="148" spans="1:9" hidden="1" x14ac:dyDescent="0.35">
      <c r="A148" s="60">
        <v>30</v>
      </c>
      <c r="B148" s="25" t="s">
        <v>1123</v>
      </c>
      <c r="C148" s="133">
        <f t="shared" si="70"/>
        <v>44765</v>
      </c>
      <c r="D148" s="45">
        <f t="shared" si="67"/>
        <v>44770</v>
      </c>
      <c r="E148" s="45">
        <f t="shared" si="68"/>
        <v>44772</v>
      </c>
      <c r="F148" s="45">
        <f t="shared" si="69"/>
        <v>44805</v>
      </c>
      <c r="G148" s="45">
        <f t="shared" si="66"/>
        <v>44808</v>
      </c>
      <c r="H148" s="45">
        <f t="shared" si="71"/>
        <v>44810</v>
      </c>
      <c r="I148" s="45">
        <f t="shared" si="72"/>
        <v>44813</v>
      </c>
    </row>
    <row r="149" spans="1:9" hidden="1" x14ac:dyDescent="0.35">
      <c r="A149" s="60">
        <v>31</v>
      </c>
      <c r="B149" s="25" t="s">
        <v>1146</v>
      </c>
      <c r="C149" s="133">
        <f t="shared" si="70"/>
        <v>44772</v>
      </c>
      <c r="D149" s="45">
        <f t="shared" si="67"/>
        <v>44777</v>
      </c>
      <c r="E149" s="45">
        <f t="shared" si="68"/>
        <v>44779</v>
      </c>
      <c r="F149" s="45">
        <f t="shared" si="69"/>
        <v>44812</v>
      </c>
      <c r="G149" s="45">
        <f t="shared" si="66"/>
        <v>44815</v>
      </c>
      <c r="H149" s="45">
        <f t="shared" si="71"/>
        <v>44817</v>
      </c>
      <c r="I149" s="45">
        <f t="shared" si="72"/>
        <v>44820</v>
      </c>
    </row>
    <row r="150" spans="1:9" hidden="1" x14ac:dyDescent="0.35">
      <c r="A150" s="60">
        <v>32</v>
      </c>
      <c r="B150" s="25" t="s">
        <v>1147</v>
      </c>
      <c r="C150" s="133">
        <f t="shared" si="70"/>
        <v>44779</v>
      </c>
      <c r="D150" s="45">
        <f t="shared" si="67"/>
        <v>44784</v>
      </c>
      <c r="E150" s="45">
        <f t="shared" si="68"/>
        <v>44786</v>
      </c>
      <c r="F150" s="45">
        <f t="shared" si="69"/>
        <v>44819</v>
      </c>
      <c r="G150" s="45">
        <f t="shared" ref="G150:G159" si="73">E150+36</f>
        <v>44822</v>
      </c>
      <c r="H150" s="45">
        <f t="shared" si="71"/>
        <v>44824</v>
      </c>
      <c r="I150" s="45">
        <f t="shared" si="72"/>
        <v>44827</v>
      </c>
    </row>
    <row r="151" spans="1:9" hidden="1" x14ac:dyDescent="0.35">
      <c r="A151" s="60">
        <v>33</v>
      </c>
      <c r="B151" s="25" t="s">
        <v>1148</v>
      </c>
      <c r="C151" s="133">
        <f t="shared" si="70"/>
        <v>44786</v>
      </c>
      <c r="D151" s="45">
        <f t="shared" ref="D151:D164" si="74">E151-2</f>
        <v>44791</v>
      </c>
      <c r="E151" s="45">
        <f t="shared" si="68"/>
        <v>44793</v>
      </c>
      <c r="F151" s="45">
        <f t="shared" ref="F151:F159" si="75">E151+33</f>
        <v>44826</v>
      </c>
      <c r="G151" s="45">
        <f t="shared" si="73"/>
        <v>44829</v>
      </c>
      <c r="H151" s="45">
        <f t="shared" si="71"/>
        <v>44831</v>
      </c>
      <c r="I151" s="45">
        <f t="shared" si="72"/>
        <v>44834</v>
      </c>
    </row>
    <row r="152" spans="1:9" hidden="1" x14ac:dyDescent="0.35">
      <c r="A152" s="60">
        <v>34</v>
      </c>
      <c r="B152" s="55" t="s">
        <v>1149</v>
      </c>
      <c r="C152" s="133">
        <f t="shared" si="70"/>
        <v>44793</v>
      </c>
      <c r="D152" s="45">
        <f t="shared" si="74"/>
        <v>44798</v>
      </c>
      <c r="E152" s="45">
        <f t="shared" si="68"/>
        <v>44800</v>
      </c>
      <c r="F152" s="45">
        <f t="shared" si="75"/>
        <v>44833</v>
      </c>
      <c r="G152" s="45">
        <f t="shared" si="73"/>
        <v>44836</v>
      </c>
      <c r="H152" s="45">
        <f t="shared" si="71"/>
        <v>44838</v>
      </c>
      <c r="I152" s="45">
        <f t="shared" si="72"/>
        <v>44841</v>
      </c>
    </row>
    <row r="153" spans="1:9" hidden="1" x14ac:dyDescent="0.35">
      <c r="A153" s="60">
        <v>35</v>
      </c>
      <c r="B153" s="25" t="s">
        <v>1178</v>
      </c>
      <c r="C153" s="133">
        <f t="shared" ref="C153:C164" si="76">E153-7</f>
        <v>44800</v>
      </c>
      <c r="D153" s="45">
        <f t="shared" si="74"/>
        <v>44805</v>
      </c>
      <c r="E153" s="45">
        <f t="shared" si="68"/>
        <v>44807</v>
      </c>
      <c r="F153" s="45">
        <f t="shared" si="75"/>
        <v>44840</v>
      </c>
      <c r="G153" s="45">
        <f t="shared" si="73"/>
        <v>44843</v>
      </c>
      <c r="H153" s="45">
        <f t="shared" ref="H153:H159" si="77">E153+38</f>
        <v>44845</v>
      </c>
      <c r="I153" s="45">
        <f t="shared" ref="I153:I159" si="78">E153+41</f>
        <v>44848</v>
      </c>
    </row>
    <row r="154" spans="1:9" hidden="1" x14ac:dyDescent="0.35">
      <c r="A154" s="60">
        <v>36</v>
      </c>
      <c r="B154" s="25" t="s">
        <v>1179</v>
      </c>
      <c r="C154" s="133">
        <f t="shared" si="76"/>
        <v>44807</v>
      </c>
      <c r="D154" s="45">
        <f t="shared" si="74"/>
        <v>44812</v>
      </c>
      <c r="E154" s="45">
        <f t="shared" si="68"/>
        <v>44814</v>
      </c>
      <c r="F154" s="45">
        <f t="shared" si="75"/>
        <v>44847</v>
      </c>
      <c r="G154" s="45">
        <f t="shared" si="73"/>
        <v>44850</v>
      </c>
      <c r="H154" s="45">
        <f t="shared" si="77"/>
        <v>44852</v>
      </c>
      <c r="I154" s="45">
        <f t="shared" si="78"/>
        <v>44855</v>
      </c>
    </row>
    <row r="155" spans="1:9" hidden="1" x14ac:dyDescent="0.35">
      <c r="A155" s="60">
        <v>37</v>
      </c>
      <c r="B155" s="25" t="s">
        <v>1180</v>
      </c>
      <c r="C155" s="133">
        <f t="shared" si="76"/>
        <v>44814</v>
      </c>
      <c r="D155" s="45">
        <f t="shared" si="74"/>
        <v>44819</v>
      </c>
      <c r="E155" s="45">
        <f t="shared" si="68"/>
        <v>44821</v>
      </c>
      <c r="F155" s="45">
        <f t="shared" si="75"/>
        <v>44854</v>
      </c>
      <c r="G155" s="45">
        <f t="shared" si="73"/>
        <v>44857</v>
      </c>
      <c r="H155" s="45">
        <f t="shared" si="77"/>
        <v>44859</v>
      </c>
      <c r="I155" s="45">
        <f t="shared" si="78"/>
        <v>44862</v>
      </c>
    </row>
    <row r="156" spans="1:9" hidden="1" x14ac:dyDescent="0.35">
      <c r="A156" s="130">
        <v>38</v>
      </c>
      <c r="B156" s="28" t="s">
        <v>1174</v>
      </c>
      <c r="C156" s="134">
        <f t="shared" si="76"/>
        <v>44821</v>
      </c>
      <c r="D156" s="47">
        <f t="shared" si="74"/>
        <v>44826</v>
      </c>
      <c r="E156" s="47">
        <f t="shared" si="68"/>
        <v>44828</v>
      </c>
      <c r="F156" s="47">
        <f t="shared" si="75"/>
        <v>44861</v>
      </c>
      <c r="G156" s="47">
        <f t="shared" si="73"/>
        <v>44864</v>
      </c>
      <c r="H156" s="47">
        <f t="shared" si="77"/>
        <v>44866</v>
      </c>
      <c r="I156" s="47">
        <f t="shared" si="78"/>
        <v>44869</v>
      </c>
    </row>
    <row r="157" spans="1:9" hidden="1" x14ac:dyDescent="0.35">
      <c r="A157" s="130">
        <v>39</v>
      </c>
      <c r="B157" s="28" t="s">
        <v>1181</v>
      </c>
      <c r="C157" s="134">
        <f t="shared" si="76"/>
        <v>44828</v>
      </c>
      <c r="D157" s="47">
        <f t="shared" si="74"/>
        <v>44833</v>
      </c>
      <c r="E157" s="47">
        <f t="shared" si="68"/>
        <v>44835</v>
      </c>
      <c r="F157" s="47">
        <f t="shared" si="75"/>
        <v>44868</v>
      </c>
      <c r="G157" s="47">
        <f t="shared" si="73"/>
        <v>44871</v>
      </c>
      <c r="H157" s="47">
        <f t="shared" si="77"/>
        <v>44873</v>
      </c>
      <c r="I157" s="47">
        <f t="shared" si="78"/>
        <v>44876</v>
      </c>
    </row>
    <row r="158" spans="1:9" hidden="1" x14ac:dyDescent="0.35">
      <c r="A158" s="130">
        <v>40</v>
      </c>
      <c r="B158" s="28" t="s">
        <v>1189</v>
      </c>
      <c r="C158" s="134">
        <f t="shared" si="76"/>
        <v>44835</v>
      </c>
      <c r="D158" s="47">
        <f t="shared" si="74"/>
        <v>44840</v>
      </c>
      <c r="E158" s="47">
        <f t="shared" si="68"/>
        <v>44842</v>
      </c>
      <c r="F158" s="47">
        <f t="shared" si="75"/>
        <v>44875</v>
      </c>
      <c r="G158" s="47">
        <f t="shared" si="73"/>
        <v>44878</v>
      </c>
      <c r="H158" s="47">
        <f t="shared" si="77"/>
        <v>44880</v>
      </c>
      <c r="I158" s="47">
        <f t="shared" si="78"/>
        <v>44883</v>
      </c>
    </row>
    <row r="159" spans="1:9" hidden="1" x14ac:dyDescent="0.35">
      <c r="A159" s="130">
        <v>41</v>
      </c>
      <c r="B159" s="28" t="s">
        <v>1197</v>
      </c>
      <c r="C159" s="134">
        <f t="shared" si="76"/>
        <v>44842</v>
      </c>
      <c r="D159" s="47">
        <f t="shared" si="74"/>
        <v>44847</v>
      </c>
      <c r="E159" s="47">
        <f t="shared" si="68"/>
        <v>44849</v>
      </c>
      <c r="F159" s="47">
        <f t="shared" si="75"/>
        <v>44882</v>
      </c>
      <c r="G159" s="47">
        <f t="shared" si="73"/>
        <v>44885</v>
      </c>
      <c r="H159" s="47">
        <f t="shared" si="77"/>
        <v>44887</v>
      </c>
      <c r="I159" s="47">
        <f t="shared" si="78"/>
        <v>44890</v>
      </c>
    </row>
    <row r="160" spans="1:9" hidden="1" x14ac:dyDescent="0.35">
      <c r="A160" s="130">
        <v>42</v>
      </c>
      <c r="B160" s="28" t="s">
        <v>1203</v>
      </c>
      <c r="C160" s="134">
        <f t="shared" si="76"/>
        <v>44849</v>
      </c>
      <c r="D160" s="47">
        <f t="shared" si="74"/>
        <v>44854</v>
      </c>
      <c r="E160" s="47">
        <f t="shared" si="68"/>
        <v>44856</v>
      </c>
      <c r="F160" s="47">
        <f t="shared" ref="F160:F165" si="79">E160+33</f>
        <v>44889</v>
      </c>
      <c r="G160" s="47">
        <f t="shared" ref="G160:G165" si="80">E160+36</f>
        <v>44892</v>
      </c>
      <c r="H160" s="47">
        <f t="shared" ref="H160:H165" si="81">E160+38</f>
        <v>44894</v>
      </c>
      <c r="I160" s="47">
        <f t="shared" ref="I160:I165" si="82">E160+41</f>
        <v>44897</v>
      </c>
    </row>
    <row r="161" spans="1:9" hidden="1" x14ac:dyDescent="0.35">
      <c r="A161" s="60">
        <v>43</v>
      </c>
      <c r="B161" s="25" t="s">
        <v>1209</v>
      </c>
      <c r="C161" s="133">
        <f t="shared" si="76"/>
        <v>44856</v>
      </c>
      <c r="D161" s="45">
        <f t="shared" si="74"/>
        <v>44861</v>
      </c>
      <c r="E161" s="45">
        <f t="shared" si="68"/>
        <v>44863</v>
      </c>
      <c r="F161" s="45">
        <f t="shared" si="79"/>
        <v>44896</v>
      </c>
      <c r="G161" s="45">
        <f t="shared" si="80"/>
        <v>44899</v>
      </c>
      <c r="H161" s="45">
        <f t="shared" si="81"/>
        <v>44901</v>
      </c>
      <c r="I161" s="45">
        <f t="shared" si="82"/>
        <v>44904</v>
      </c>
    </row>
    <row r="162" spans="1:9" hidden="1" x14ac:dyDescent="0.35">
      <c r="A162" s="60">
        <v>44</v>
      </c>
      <c r="B162" s="25" t="s">
        <v>1217</v>
      </c>
      <c r="C162" s="133">
        <f t="shared" si="76"/>
        <v>44863</v>
      </c>
      <c r="D162" s="45">
        <f t="shared" si="74"/>
        <v>44868</v>
      </c>
      <c r="E162" s="45">
        <f t="shared" si="68"/>
        <v>44870</v>
      </c>
      <c r="F162" s="45">
        <f t="shared" si="79"/>
        <v>44903</v>
      </c>
      <c r="G162" s="45">
        <f t="shared" si="80"/>
        <v>44906</v>
      </c>
      <c r="H162" s="45">
        <f t="shared" si="81"/>
        <v>44908</v>
      </c>
      <c r="I162" s="45">
        <f t="shared" si="82"/>
        <v>44911</v>
      </c>
    </row>
    <row r="163" spans="1:9" hidden="1" x14ac:dyDescent="0.35">
      <c r="A163" s="60">
        <v>45</v>
      </c>
      <c r="B163" s="25" t="s">
        <v>1223</v>
      </c>
      <c r="C163" s="133">
        <f t="shared" si="76"/>
        <v>44870</v>
      </c>
      <c r="D163" s="45">
        <f t="shared" si="74"/>
        <v>44875</v>
      </c>
      <c r="E163" s="45">
        <f t="shared" si="68"/>
        <v>44877</v>
      </c>
      <c r="F163" s="45">
        <f t="shared" si="79"/>
        <v>44910</v>
      </c>
      <c r="G163" s="45">
        <f t="shared" si="80"/>
        <v>44913</v>
      </c>
      <c r="H163" s="45">
        <f t="shared" si="81"/>
        <v>44915</v>
      </c>
      <c r="I163" s="45">
        <f t="shared" si="82"/>
        <v>44918</v>
      </c>
    </row>
    <row r="164" spans="1:9" hidden="1" x14ac:dyDescent="0.35">
      <c r="A164" s="60">
        <v>46</v>
      </c>
      <c r="B164" s="25" t="s">
        <v>1231</v>
      </c>
      <c r="C164" s="133">
        <f t="shared" si="76"/>
        <v>44877</v>
      </c>
      <c r="D164" s="45">
        <f t="shared" si="74"/>
        <v>44882</v>
      </c>
      <c r="E164" s="45">
        <f t="shared" si="68"/>
        <v>44884</v>
      </c>
      <c r="F164" s="45">
        <f t="shared" si="79"/>
        <v>44917</v>
      </c>
      <c r="G164" s="45">
        <f t="shared" si="80"/>
        <v>44920</v>
      </c>
      <c r="H164" s="45">
        <f t="shared" si="81"/>
        <v>44922</v>
      </c>
      <c r="I164" s="45">
        <f t="shared" si="82"/>
        <v>44925</v>
      </c>
    </row>
    <row r="165" spans="1:9" hidden="1" x14ac:dyDescent="0.35">
      <c r="A165" s="60">
        <v>47</v>
      </c>
      <c r="B165" s="25" t="s">
        <v>1236</v>
      </c>
      <c r="C165" s="133">
        <f t="shared" ref="C165:C166" si="83">E165-7</f>
        <v>44884</v>
      </c>
      <c r="D165" s="45">
        <f t="shared" ref="D165:D166" si="84">E165-2</f>
        <v>44889</v>
      </c>
      <c r="E165" s="45">
        <f t="shared" si="68"/>
        <v>44891</v>
      </c>
      <c r="F165" s="45">
        <f t="shared" si="79"/>
        <v>44924</v>
      </c>
      <c r="G165" s="45">
        <f t="shared" si="80"/>
        <v>44927</v>
      </c>
      <c r="H165" s="45">
        <f t="shared" si="81"/>
        <v>44929</v>
      </c>
      <c r="I165" s="45">
        <f t="shared" si="82"/>
        <v>44932</v>
      </c>
    </row>
    <row r="166" spans="1:9" hidden="1" x14ac:dyDescent="0.35">
      <c r="A166" s="60">
        <v>48</v>
      </c>
      <c r="B166" s="25" t="s">
        <v>1243</v>
      </c>
      <c r="C166" s="133">
        <f t="shared" si="83"/>
        <v>44891</v>
      </c>
      <c r="D166" s="45">
        <f t="shared" si="84"/>
        <v>44896</v>
      </c>
      <c r="E166" s="45">
        <f t="shared" si="68"/>
        <v>44898</v>
      </c>
      <c r="F166" s="45">
        <f t="shared" ref="F166:F171" si="85">E166+33</f>
        <v>44931</v>
      </c>
      <c r="G166" s="45">
        <f t="shared" ref="G166:G171" si="86">E166+36</f>
        <v>44934</v>
      </c>
      <c r="H166" s="45">
        <f t="shared" ref="H166:H171" si="87">E166+38</f>
        <v>44936</v>
      </c>
      <c r="I166" s="45">
        <f t="shared" ref="I166:I171" si="88">E166+41</f>
        <v>44939</v>
      </c>
    </row>
    <row r="167" spans="1:9" hidden="1" x14ac:dyDescent="0.35">
      <c r="A167" s="130">
        <v>49</v>
      </c>
      <c r="B167" s="28" t="s">
        <v>1252</v>
      </c>
      <c r="C167" s="134">
        <f>E167-7</f>
        <v>44898</v>
      </c>
      <c r="D167" s="47">
        <f>E167-2</f>
        <v>44903</v>
      </c>
      <c r="E167" s="47">
        <f t="shared" si="68"/>
        <v>44905</v>
      </c>
      <c r="F167" s="47">
        <f t="shared" si="85"/>
        <v>44938</v>
      </c>
      <c r="G167" s="47">
        <f t="shared" si="86"/>
        <v>44941</v>
      </c>
      <c r="H167" s="47">
        <f t="shared" si="87"/>
        <v>44943</v>
      </c>
      <c r="I167" s="47">
        <f t="shared" si="88"/>
        <v>44946</v>
      </c>
    </row>
    <row r="168" spans="1:9" hidden="1" x14ac:dyDescent="0.35">
      <c r="A168" s="130">
        <v>50</v>
      </c>
      <c r="B168" s="28" t="s">
        <v>1258</v>
      </c>
      <c r="C168" s="134">
        <f t="shared" ref="C168:C231" si="89">E168-7</f>
        <v>44905</v>
      </c>
      <c r="D168" s="47">
        <f t="shared" ref="D168:D231" si="90">E168-2</f>
        <v>44910</v>
      </c>
      <c r="E168" s="47">
        <f t="shared" si="68"/>
        <v>44912</v>
      </c>
      <c r="F168" s="47">
        <f t="shared" si="85"/>
        <v>44945</v>
      </c>
      <c r="G168" s="47">
        <f t="shared" si="86"/>
        <v>44948</v>
      </c>
      <c r="H168" s="47">
        <f t="shared" si="87"/>
        <v>44950</v>
      </c>
      <c r="I168" s="47">
        <f t="shared" si="88"/>
        <v>44953</v>
      </c>
    </row>
    <row r="169" spans="1:9" hidden="1" x14ac:dyDescent="0.35">
      <c r="A169" s="130">
        <v>51</v>
      </c>
      <c r="B169" s="28" t="s">
        <v>1264</v>
      </c>
      <c r="C169" s="134">
        <f t="shared" si="89"/>
        <v>44912</v>
      </c>
      <c r="D169" s="47">
        <f t="shared" si="90"/>
        <v>44917</v>
      </c>
      <c r="E169" s="47">
        <f t="shared" si="68"/>
        <v>44919</v>
      </c>
      <c r="F169" s="47">
        <f t="shared" si="85"/>
        <v>44952</v>
      </c>
      <c r="G169" s="47">
        <f t="shared" si="86"/>
        <v>44955</v>
      </c>
      <c r="H169" s="47">
        <f t="shared" si="87"/>
        <v>44957</v>
      </c>
      <c r="I169" s="47">
        <f t="shared" si="88"/>
        <v>44960</v>
      </c>
    </row>
    <row r="170" spans="1:9" hidden="1" x14ac:dyDescent="0.35">
      <c r="A170" s="130">
        <v>52</v>
      </c>
      <c r="B170" s="28" t="s">
        <v>1268</v>
      </c>
      <c r="C170" s="134">
        <f t="shared" si="89"/>
        <v>44919</v>
      </c>
      <c r="D170" s="47">
        <f t="shared" si="90"/>
        <v>44924</v>
      </c>
      <c r="E170" s="47">
        <f t="shared" si="68"/>
        <v>44926</v>
      </c>
      <c r="F170" s="47">
        <f t="shared" si="85"/>
        <v>44959</v>
      </c>
      <c r="G170" s="47">
        <f t="shared" si="86"/>
        <v>44962</v>
      </c>
      <c r="H170" s="47">
        <f t="shared" si="87"/>
        <v>44964</v>
      </c>
      <c r="I170" s="47">
        <f t="shared" si="88"/>
        <v>44967</v>
      </c>
    </row>
    <row r="171" spans="1:9" hidden="1" x14ac:dyDescent="0.35">
      <c r="A171" s="130">
        <v>1</v>
      </c>
      <c r="B171" s="28" t="s">
        <v>1274</v>
      </c>
      <c r="C171" s="134">
        <f t="shared" si="89"/>
        <v>44926</v>
      </c>
      <c r="D171" s="47">
        <f t="shared" si="90"/>
        <v>44931</v>
      </c>
      <c r="E171" s="47">
        <f t="shared" si="68"/>
        <v>44933</v>
      </c>
      <c r="F171" s="47">
        <f t="shared" si="85"/>
        <v>44966</v>
      </c>
      <c r="G171" s="47">
        <f t="shared" si="86"/>
        <v>44969</v>
      </c>
      <c r="H171" s="47">
        <f t="shared" si="87"/>
        <v>44971</v>
      </c>
      <c r="I171" s="47">
        <f t="shared" si="88"/>
        <v>44974</v>
      </c>
    </row>
    <row r="172" spans="1:9" hidden="1" x14ac:dyDescent="0.35">
      <c r="A172" s="130">
        <v>2</v>
      </c>
      <c r="B172" s="28" t="s">
        <v>1285</v>
      </c>
      <c r="C172" s="134">
        <f t="shared" si="89"/>
        <v>44933</v>
      </c>
      <c r="D172" s="47">
        <f t="shared" si="90"/>
        <v>44938</v>
      </c>
      <c r="E172" s="47">
        <f t="shared" si="68"/>
        <v>44940</v>
      </c>
      <c r="F172" s="47">
        <f t="shared" ref="F172" si="91">E172+33</f>
        <v>44973</v>
      </c>
      <c r="G172" s="47">
        <f t="shared" ref="G172" si="92">E172+36</f>
        <v>44976</v>
      </c>
      <c r="H172" s="47">
        <f t="shared" ref="H172" si="93">E172+38</f>
        <v>44978</v>
      </c>
      <c r="I172" s="47">
        <f t="shared" ref="I172" si="94">E172+41</f>
        <v>44981</v>
      </c>
    </row>
    <row r="173" spans="1:9" hidden="1" x14ac:dyDescent="0.35">
      <c r="A173" s="130">
        <v>3</v>
      </c>
      <c r="B173" s="28" t="s">
        <v>1293</v>
      </c>
      <c r="C173" s="134">
        <f t="shared" si="89"/>
        <v>44940</v>
      </c>
      <c r="D173" s="47">
        <f t="shared" si="90"/>
        <v>44945</v>
      </c>
      <c r="E173" s="47">
        <f t="shared" si="68"/>
        <v>44947</v>
      </c>
      <c r="F173" s="47">
        <f t="shared" ref="F173" si="95">E173+33</f>
        <v>44980</v>
      </c>
      <c r="G173" s="47">
        <f t="shared" ref="G173" si="96">E173+36</f>
        <v>44983</v>
      </c>
      <c r="H173" s="47">
        <f t="shared" ref="H173" si="97">E173+38</f>
        <v>44985</v>
      </c>
      <c r="I173" s="47">
        <f t="shared" ref="I173" si="98">E173+41</f>
        <v>44988</v>
      </c>
    </row>
    <row r="174" spans="1:9" hidden="1" x14ac:dyDescent="0.35">
      <c r="A174" s="130">
        <v>4</v>
      </c>
      <c r="B174" s="28" t="s">
        <v>1299</v>
      </c>
      <c r="C174" s="134">
        <f t="shared" si="89"/>
        <v>44947</v>
      </c>
      <c r="D174" s="47">
        <f t="shared" si="90"/>
        <v>44952</v>
      </c>
      <c r="E174" s="47">
        <f t="shared" si="68"/>
        <v>44954</v>
      </c>
      <c r="F174" s="47">
        <f t="shared" ref="F174" si="99">E174+33</f>
        <v>44987</v>
      </c>
      <c r="G174" s="47">
        <f t="shared" ref="G174" si="100">E174+36</f>
        <v>44990</v>
      </c>
      <c r="H174" s="47">
        <f t="shared" ref="H174" si="101">E174+38</f>
        <v>44992</v>
      </c>
      <c r="I174" s="47">
        <f t="shared" ref="I174" si="102">E174+41</f>
        <v>44995</v>
      </c>
    </row>
    <row r="175" spans="1:9" hidden="1" x14ac:dyDescent="0.35">
      <c r="A175" s="130">
        <v>5</v>
      </c>
      <c r="B175" s="28" t="s">
        <v>1306</v>
      </c>
      <c r="C175" s="134">
        <f t="shared" si="89"/>
        <v>44954</v>
      </c>
      <c r="D175" s="47">
        <f t="shared" si="90"/>
        <v>44959</v>
      </c>
      <c r="E175" s="47">
        <f t="shared" si="68"/>
        <v>44961</v>
      </c>
      <c r="F175" s="47">
        <f t="shared" ref="F175" si="103">E175+33</f>
        <v>44994</v>
      </c>
      <c r="G175" s="47">
        <f t="shared" ref="G175" si="104">E175+36</f>
        <v>44997</v>
      </c>
      <c r="H175" s="47">
        <f t="shared" ref="H175" si="105">E175+38</f>
        <v>44999</v>
      </c>
      <c r="I175" s="47">
        <f t="shared" ref="I175" si="106">E175+41</f>
        <v>45002</v>
      </c>
    </row>
    <row r="176" spans="1:9" hidden="1" x14ac:dyDescent="0.35">
      <c r="A176" s="130">
        <v>6</v>
      </c>
      <c r="B176" s="28" t="s">
        <v>1318</v>
      </c>
      <c r="C176" s="134">
        <f t="shared" si="89"/>
        <v>44961</v>
      </c>
      <c r="D176" s="47">
        <f t="shared" si="90"/>
        <v>44966</v>
      </c>
      <c r="E176" s="47">
        <f t="shared" si="68"/>
        <v>44968</v>
      </c>
      <c r="F176" s="47">
        <f t="shared" ref="F176" si="107">E176+33</f>
        <v>45001</v>
      </c>
      <c r="G176" s="47">
        <f t="shared" ref="G176" si="108">E176+36</f>
        <v>45004</v>
      </c>
      <c r="H176" s="47">
        <f t="shared" ref="H176" si="109">E176+38</f>
        <v>45006</v>
      </c>
      <c r="I176" s="47">
        <f t="shared" ref="I176" si="110">E176+41</f>
        <v>45009</v>
      </c>
    </row>
    <row r="177" spans="1:9" hidden="1" x14ac:dyDescent="0.35">
      <c r="A177" s="130">
        <v>7</v>
      </c>
      <c r="B177" s="28" t="s">
        <v>1323</v>
      </c>
      <c r="C177" s="134">
        <f t="shared" si="89"/>
        <v>44968</v>
      </c>
      <c r="D177" s="47">
        <f t="shared" si="90"/>
        <v>44973</v>
      </c>
      <c r="E177" s="47">
        <f t="shared" si="68"/>
        <v>44975</v>
      </c>
      <c r="F177" s="47">
        <f t="shared" ref="F177" si="111">E177+33</f>
        <v>45008</v>
      </c>
      <c r="G177" s="47">
        <f t="shared" ref="G177" si="112">E177+36</f>
        <v>45011</v>
      </c>
      <c r="H177" s="47">
        <f t="shared" ref="H177" si="113">E177+38</f>
        <v>45013</v>
      </c>
      <c r="I177" s="47">
        <f t="shared" ref="I177" si="114">E177+41</f>
        <v>45016</v>
      </c>
    </row>
    <row r="178" spans="1:9" hidden="1" x14ac:dyDescent="0.35">
      <c r="A178" s="130">
        <v>8</v>
      </c>
      <c r="B178" s="28" t="s">
        <v>1331</v>
      </c>
      <c r="C178" s="134">
        <f t="shared" si="89"/>
        <v>44975</v>
      </c>
      <c r="D178" s="47">
        <f t="shared" si="90"/>
        <v>44980</v>
      </c>
      <c r="E178" s="47">
        <f t="shared" si="68"/>
        <v>44982</v>
      </c>
      <c r="F178" s="47">
        <f t="shared" ref="F178" si="115">E178+33</f>
        <v>45015</v>
      </c>
      <c r="G178" s="47">
        <f t="shared" ref="G178" si="116">E178+36</f>
        <v>45018</v>
      </c>
      <c r="H178" s="47">
        <f t="shared" ref="H178" si="117">E178+38</f>
        <v>45020</v>
      </c>
      <c r="I178" s="47">
        <f t="shared" ref="I178" si="118">E178+41</f>
        <v>45023</v>
      </c>
    </row>
    <row r="179" spans="1:9" hidden="1" x14ac:dyDescent="0.35">
      <c r="A179" s="130">
        <v>9</v>
      </c>
      <c r="B179" s="28" t="s">
        <v>1339</v>
      </c>
      <c r="C179" s="134">
        <f t="shared" si="89"/>
        <v>44982</v>
      </c>
      <c r="D179" s="47">
        <f t="shared" si="90"/>
        <v>44987</v>
      </c>
      <c r="E179" s="47">
        <f t="shared" si="68"/>
        <v>44989</v>
      </c>
      <c r="F179" s="47">
        <f t="shared" ref="F179" si="119">E179+33</f>
        <v>45022</v>
      </c>
      <c r="G179" s="47">
        <f t="shared" ref="G179" si="120">E179+36</f>
        <v>45025</v>
      </c>
      <c r="H179" s="47">
        <f t="shared" ref="H179" si="121">E179+38</f>
        <v>45027</v>
      </c>
      <c r="I179" s="47">
        <f t="shared" ref="I179" si="122">E179+41</f>
        <v>45030</v>
      </c>
    </row>
    <row r="180" spans="1:9" hidden="1" x14ac:dyDescent="0.35">
      <c r="A180" s="130">
        <v>10</v>
      </c>
      <c r="B180" s="28" t="s">
        <v>1349</v>
      </c>
      <c r="C180" s="134">
        <f t="shared" si="89"/>
        <v>44989</v>
      </c>
      <c r="D180" s="47">
        <f t="shared" si="90"/>
        <v>44994</v>
      </c>
      <c r="E180" s="47">
        <f t="shared" si="68"/>
        <v>44996</v>
      </c>
      <c r="F180" s="47">
        <f t="shared" ref="F180" si="123">E180+33</f>
        <v>45029</v>
      </c>
      <c r="G180" s="47">
        <f t="shared" ref="G180" si="124">E180+36</f>
        <v>45032</v>
      </c>
      <c r="H180" s="47">
        <f t="shared" ref="H180" si="125">E180+38</f>
        <v>45034</v>
      </c>
      <c r="I180" s="47">
        <f t="shared" ref="I180" si="126">E180+41</f>
        <v>45037</v>
      </c>
    </row>
    <row r="181" spans="1:9" hidden="1" x14ac:dyDescent="0.35">
      <c r="A181" s="130">
        <v>11</v>
      </c>
      <c r="B181" s="28" t="s">
        <v>1356</v>
      </c>
      <c r="C181" s="134">
        <f t="shared" si="89"/>
        <v>44996</v>
      </c>
      <c r="D181" s="47">
        <f t="shared" si="90"/>
        <v>45001</v>
      </c>
      <c r="E181" s="47">
        <f t="shared" si="68"/>
        <v>45003</v>
      </c>
      <c r="F181" s="47">
        <f t="shared" ref="F181" si="127">E181+33</f>
        <v>45036</v>
      </c>
      <c r="G181" s="47">
        <f t="shared" ref="G181" si="128">E181+36</f>
        <v>45039</v>
      </c>
      <c r="H181" s="47">
        <f t="shared" ref="H181" si="129">E181+38</f>
        <v>45041</v>
      </c>
      <c r="I181" s="47">
        <f t="shared" ref="I181" si="130">E181+41</f>
        <v>45044</v>
      </c>
    </row>
    <row r="182" spans="1:9" hidden="1" x14ac:dyDescent="0.35">
      <c r="A182" s="130">
        <v>12</v>
      </c>
      <c r="B182" s="28" t="s">
        <v>1365</v>
      </c>
      <c r="C182" s="134">
        <f t="shared" si="89"/>
        <v>45003</v>
      </c>
      <c r="D182" s="47">
        <f t="shared" si="90"/>
        <v>45008</v>
      </c>
      <c r="E182" s="47">
        <f t="shared" si="68"/>
        <v>45010</v>
      </c>
      <c r="F182" s="47">
        <f t="shared" ref="F182" si="131">E182+33</f>
        <v>45043</v>
      </c>
      <c r="G182" s="47">
        <f t="shared" ref="G182" si="132">E182+36</f>
        <v>45046</v>
      </c>
      <c r="H182" s="47">
        <f t="shared" ref="H182" si="133">E182+38</f>
        <v>45048</v>
      </c>
      <c r="I182" s="47">
        <f t="shared" ref="I182" si="134">E182+41</f>
        <v>45051</v>
      </c>
    </row>
    <row r="183" spans="1:9" hidden="1" x14ac:dyDescent="0.35">
      <c r="A183" s="130">
        <v>13</v>
      </c>
      <c r="B183" s="28" t="s">
        <v>1379</v>
      </c>
      <c r="C183" s="134">
        <f t="shared" si="89"/>
        <v>45010</v>
      </c>
      <c r="D183" s="47">
        <f t="shared" si="90"/>
        <v>45015</v>
      </c>
      <c r="E183" s="47">
        <f t="shared" si="68"/>
        <v>45017</v>
      </c>
      <c r="F183" s="47">
        <f t="shared" ref="F183" si="135">E183+33</f>
        <v>45050</v>
      </c>
      <c r="G183" s="47">
        <f t="shared" ref="G183" si="136">E183+36</f>
        <v>45053</v>
      </c>
      <c r="H183" s="47">
        <f t="shared" ref="H183" si="137">E183+38</f>
        <v>45055</v>
      </c>
      <c r="I183" s="47">
        <f t="shared" ref="I183" si="138">E183+41</f>
        <v>45058</v>
      </c>
    </row>
    <row r="184" spans="1:9" hidden="1" x14ac:dyDescent="0.35">
      <c r="A184" s="130">
        <v>14</v>
      </c>
      <c r="B184" s="28" t="s">
        <v>1384</v>
      </c>
      <c r="C184" s="134">
        <f t="shared" si="89"/>
        <v>45017</v>
      </c>
      <c r="D184" s="47">
        <f t="shared" si="90"/>
        <v>45022</v>
      </c>
      <c r="E184" s="47">
        <f t="shared" si="68"/>
        <v>45024</v>
      </c>
      <c r="F184" s="47">
        <f t="shared" ref="F184" si="139">E184+33</f>
        <v>45057</v>
      </c>
      <c r="G184" s="47">
        <f t="shared" ref="G184" si="140">E184+36</f>
        <v>45060</v>
      </c>
      <c r="H184" s="47">
        <f t="shared" ref="H184" si="141">E184+38</f>
        <v>45062</v>
      </c>
      <c r="I184" s="47">
        <f t="shared" ref="I184" si="142">E184+41</f>
        <v>45065</v>
      </c>
    </row>
    <row r="185" spans="1:9" hidden="1" x14ac:dyDescent="0.35">
      <c r="A185" s="130">
        <v>15</v>
      </c>
      <c r="B185" s="28" t="s">
        <v>1393</v>
      </c>
      <c r="C185" s="134">
        <f t="shared" si="89"/>
        <v>45024</v>
      </c>
      <c r="D185" s="47">
        <f t="shared" si="90"/>
        <v>45029</v>
      </c>
      <c r="E185" s="47">
        <f t="shared" si="68"/>
        <v>45031</v>
      </c>
      <c r="F185" s="47">
        <f t="shared" ref="F185" si="143">E185+33</f>
        <v>45064</v>
      </c>
      <c r="G185" s="47">
        <f t="shared" ref="G185" si="144">E185+36</f>
        <v>45067</v>
      </c>
      <c r="H185" s="47">
        <f t="shared" ref="H185" si="145">E185+38</f>
        <v>45069</v>
      </c>
      <c r="I185" s="47">
        <f t="shared" ref="I185" si="146">E185+41</f>
        <v>45072</v>
      </c>
    </row>
    <row r="186" spans="1:9" hidden="1" x14ac:dyDescent="0.35">
      <c r="A186" s="130">
        <v>16</v>
      </c>
      <c r="B186" s="28" t="s">
        <v>1401</v>
      </c>
      <c r="C186" s="134">
        <f t="shared" si="89"/>
        <v>45031</v>
      </c>
      <c r="D186" s="47">
        <f t="shared" si="90"/>
        <v>45036</v>
      </c>
      <c r="E186" s="47">
        <f t="shared" si="68"/>
        <v>45038</v>
      </c>
      <c r="F186" s="47">
        <f t="shared" ref="F186" si="147">E186+33</f>
        <v>45071</v>
      </c>
      <c r="G186" s="47">
        <f t="shared" ref="G186" si="148">E186+36</f>
        <v>45074</v>
      </c>
      <c r="H186" s="47">
        <f t="shared" ref="H186" si="149">E186+38</f>
        <v>45076</v>
      </c>
      <c r="I186" s="47">
        <f t="shared" ref="I186" si="150">E186+41</f>
        <v>45079</v>
      </c>
    </row>
    <row r="187" spans="1:9" hidden="1" x14ac:dyDescent="0.35">
      <c r="A187" s="130">
        <v>17</v>
      </c>
      <c r="B187" s="28" t="s">
        <v>1409</v>
      </c>
      <c r="C187" s="134">
        <f t="shared" si="89"/>
        <v>45038</v>
      </c>
      <c r="D187" s="47">
        <f t="shared" si="90"/>
        <v>45043</v>
      </c>
      <c r="E187" s="47">
        <f t="shared" si="68"/>
        <v>45045</v>
      </c>
      <c r="F187" s="47">
        <f t="shared" ref="F187" si="151">E187+33</f>
        <v>45078</v>
      </c>
      <c r="G187" s="47">
        <f t="shared" ref="G187" si="152">E187+36</f>
        <v>45081</v>
      </c>
      <c r="H187" s="47">
        <f t="shared" ref="H187" si="153">E187+38</f>
        <v>45083</v>
      </c>
      <c r="I187" s="47">
        <f t="shared" ref="I187" si="154">E187+41</f>
        <v>45086</v>
      </c>
    </row>
    <row r="188" spans="1:9" hidden="1" x14ac:dyDescent="0.35">
      <c r="A188" s="130">
        <v>18</v>
      </c>
      <c r="B188" s="28" t="s">
        <v>1419</v>
      </c>
      <c r="C188" s="134">
        <f t="shared" si="89"/>
        <v>45045</v>
      </c>
      <c r="D188" s="47">
        <f t="shared" si="90"/>
        <v>45050</v>
      </c>
      <c r="E188" s="47">
        <f t="shared" si="68"/>
        <v>45052</v>
      </c>
      <c r="F188" s="47">
        <f t="shared" ref="F188" si="155">E188+33</f>
        <v>45085</v>
      </c>
      <c r="G188" s="47">
        <f t="shared" ref="G188" si="156">E188+36</f>
        <v>45088</v>
      </c>
      <c r="H188" s="47">
        <f t="shared" ref="H188" si="157">E188+38</f>
        <v>45090</v>
      </c>
      <c r="I188" s="47">
        <f t="shared" ref="I188" si="158">E188+41</f>
        <v>45093</v>
      </c>
    </row>
    <row r="189" spans="1:9" hidden="1" x14ac:dyDescent="0.35">
      <c r="A189" s="130">
        <v>19</v>
      </c>
      <c r="B189" s="28" t="s">
        <v>1429</v>
      </c>
      <c r="C189" s="134">
        <f t="shared" si="89"/>
        <v>45052</v>
      </c>
      <c r="D189" s="47">
        <f t="shared" si="90"/>
        <v>45057</v>
      </c>
      <c r="E189" s="47">
        <f t="shared" si="68"/>
        <v>45059</v>
      </c>
      <c r="F189" s="47">
        <f t="shared" ref="F189" si="159">E189+33</f>
        <v>45092</v>
      </c>
      <c r="G189" s="47">
        <f t="shared" ref="G189" si="160">E189+36</f>
        <v>45095</v>
      </c>
      <c r="H189" s="47">
        <f t="shared" ref="H189" si="161">E189+38</f>
        <v>45097</v>
      </c>
      <c r="I189" s="47">
        <f t="shared" ref="I189" si="162">E189+41</f>
        <v>45100</v>
      </c>
    </row>
    <row r="190" spans="1:9" hidden="1" x14ac:dyDescent="0.35">
      <c r="A190" s="130">
        <v>20</v>
      </c>
      <c r="B190" s="28" t="s">
        <v>1437</v>
      </c>
      <c r="C190" s="134">
        <f t="shared" si="89"/>
        <v>45059</v>
      </c>
      <c r="D190" s="47">
        <f t="shared" si="90"/>
        <v>45064</v>
      </c>
      <c r="E190" s="47">
        <f t="shared" si="68"/>
        <v>45066</v>
      </c>
      <c r="F190" s="47">
        <f t="shared" ref="F190" si="163">E190+33</f>
        <v>45099</v>
      </c>
      <c r="G190" s="47">
        <f t="shared" ref="G190" si="164">E190+36</f>
        <v>45102</v>
      </c>
      <c r="H190" s="47">
        <f t="shared" ref="H190" si="165">E190+38</f>
        <v>45104</v>
      </c>
      <c r="I190" s="47">
        <f t="shared" ref="I190" si="166">E190+41</f>
        <v>45107</v>
      </c>
    </row>
    <row r="191" spans="1:9" hidden="1" x14ac:dyDescent="0.35">
      <c r="A191" s="130">
        <v>21</v>
      </c>
      <c r="B191" s="28" t="s">
        <v>1445</v>
      </c>
      <c r="C191" s="134">
        <f t="shared" si="89"/>
        <v>45066</v>
      </c>
      <c r="D191" s="47">
        <f t="shared" si="90"/>
        <v>45071</v>
      </c>
      <c r="E191" s="47">
        <f t="shared" si="68"/>
        <v>45073</v>
      </c>
      <c r="F191" s="47">
        <f t="shared" ref="F191" si="167">E191+33</f>
        <v>45106</v>
      </c>
      <c r="G191" s="47">
        <f t="shared" ref="G191" si="168">E191+36</f>
        <v>45109</v>
      </c>
      <c r="H191" s="47">
        <f t="shared" ref="H191" si="169">E191+38</f>
        <v>45111</v>
      </c>
      <c r="I191" s="47">
        <f t="shared" ref="I191" si="170">E191+41</f>
        <v>45114</v>
      </c>
    </row>
    <row r="192" spans="1:9" hidden="1" x14ac:dyDescent="0.35">
      <c r="A192" s="130">
        <v>22</v>
      </c>
      <c r="B192" s="28" t="s">
        <v>1454</v>
      </c>
      <c r="C192" s="134">
        <f t="shared" si="89"/>
        <v>45073</v>
      </c>
      <c r="D192" s="47">
        <f t="shared" si="90"/>
        <v>45078</v>
      </c>
      <c r="E192" s="47">
        <f t="shared" si="68"/>
        <v>45080</v>
      </c>
      <c r="F192" s="47">
        <f t="shared" ref="F192" si="171">E192+33</f>
        <v>45113</v>
      </c>
      <c r="G192" s="47">
        <f t="shared" ref="G192" si="172">E192+36</f>
        <v>45116</v>
      </c>
      <c r="H192" s="47">
        <f t="shared" ref="H192" si="173">E192+38</f>
        <v>45118</v>
      </c>
      <c r="I192" s="47">
        <f t="shared" ref="I192" si="174">E192+41</f>
        <v>45121</v>
      </c>
    </row>
    <row r="193" spans="1:9" hidden="1" x14ac:dyDescent="0.35">
      <c r="A193" s="130">
        <v>23</v>
      </c>
      <c r="B193" s="28" t="s">
        <v>1462</v>
      </c>
      <c r="C193" s="134">
        <f t="shared" si="89"/>
        <v>45080</v>
      </c>
      <c r="D193" s="47">
        <f t="shared" si="90"/>
        <v>45085</v>
      </c>
      <c r="E193" s="47">
        <f t="shared" si="68"/>
        <v>45087</v>
      </c>
      <c r="F193" s="47">
        <f t="shared" ref="F193" si="175">E193+33</f>
        <v>45120</v>
      </c>
      <c r="G193" s="47">
        <f t="shared" ref="G193" si="176">E193+36</f>
        <v>45123</v>
      </c>
      <c r="H193" s="47">
        <f t="shared" ref="H193" si="177">E193+38</f>
        <v>45125</v>
      </c>
      <c r="I193" s="47">
        <f t="shared" ref="I193" si="178">E193+41</f>
        <v>45128</v>
      </c>
    </row>
    <row r="194" spans="1:9" hidden="1" x14ac:dyDescent="0.35">
      <c r="A194" s="130">
        <v>24</v>
      </c>
      <c r="B194" s="28" t="s">
        <v>1470</v>
      </c>
      <c r="C194" s="134">
        <f t="shared" si="89"/>
        <v>45087</v>
      </c>
      <c r="D194" s="47">
        <f t="shared" si="90"/>
        <v>45092</v>
      </c>
      <c r="E194" s="47">
        <f t="shared" si="68"/>
        <v>45094</v>
      </c>
      <c r="F194" s="47">
        <f t="shared" ref="F194" si="179">E194+33</f>
        <v>45127</v>
      </c>
      <c r="G194" s="47">
        <f t="shared" ref="G194" si="180">E194+36</f>
        <v>45130</v>
      </c>
      <c r="H194" s="47">
        <f t="shared" ref="H194" si="181">E194+38</f>
        <v>45132</v>
      </c>
      <c r="I194" s="47">
        <f t="shared" ref="I194" si="182">E194+41</f>
        <v>45135</v>
      </c>
    </row>
    <row r="195" spans="1:9" hidden="1" x14ac:dyDescent="0.35">
      <c r="A195" s="130">
        <v>25</v>
      </c>
      <c r="B195" s="28" t="s">
        <v>1476</v>
      </c>
      <c r="C195" s="134">
        <f t="shared" si="89"/>
        <v>45094</v>
      </c>
      <c r="D195" s="47">
        <f t="shared" si="90"/>
        <v>45099</v>
      </c>
      <c r="E195" s="47">
        <f>E194+7</f>
        <v>45101</v>
      </c>
      <c r="F195" s="47">
        <f t="shared" ref="F195" si="183">E195+33</f>
        <v>45134</v>
      </c>
      <c r="G195" s="47">
        <f t="shared" ref="G195" si="184">E195+36</f>
        <v>45137</v>
      </c>
      <c r="H195" s="47">
        <f t="shared" ref="H195" si="185">E195+38</f>
        <v>45139</v>
      </c>
      <c r="I195" s="47">
        <f t="shared" ref="I195" si="186">E195+41</f>
        <v>45142</v>
      </c>
    </row>
    <row r="196" spans="1:9" hidden="1" x14ac:dyDescent="0.35">
      <c r="A196" s="130">
        <v>26</v>
      </c>
      <c r="B196" s="28" t="s">
        <v>1533</v>
      </c>
      <c r="C196" s="134">
        <f t="shared" si="89"/>
        <v>45101</v>
      </c>
      <c r="D196" s="47">
        <f t="shared" si="90"/>
        <v>45106</v>
      </c>
      <c r="E196" s="47">
        <f t="shared" ref="E196:E263" si="187">E195+7</f>
        <v>45108</v>
      </c>
      <c r="F196" s="47">
        <f t="shared" ref="F196" si="188">E196+33</f>
        <v>45141</v>
      </c>
      <c r="G196" s="47">
        <f t="shared" ref="G196" si="189">E196+36</f>
        <v>45144</v>
      </c>
      <c r="H196" s="47">
        <f t="shared" ref="H196" si="190">E196+38</f>
        <v>45146</v>
      </c>
      <c r="I196" s="47">
        <f t="shared" ref="I196" si="191">E196+41</f>
        <v>45149</v>
      </c>
    </row>
    <row r="197" spans="1:9" hidden="1" x14ac:dyDescent="0.35">
      <c r="A197" s="130">
        <v>27</v>
      </c>
      <c r="B197" s="28" t="s">
        <v>1544</v>
      </c>
      <c r="C197" s="134">
        <f t="shared" si="89"/>
        <v>45108</v>
      </c>
      <c r="D197" s="47">
        <f t="shared" si="90"/>
        <v>45113</v>
      </c>
      <c r="E197" s="47">
        <f t="shared" si="187"/>
        <v>45115</v>
      </c>
      <c r="F197" s="47">
        <f t="shared" ref="F197" si="192">E197+33</f>
        <v>45148</v>
      </c>
      <c r="G197" s="47">
        <f t="shared" ref="G197" si="193">E197+36</f>
        <v>45151</v>
      </c>
      <c r="H197" s="47">
        <f t="shared" ref="H197" si="194">E197+38</f>
        <v>45153</v>
      </c>
      <c r="I197" s="47">
        <f t="shared" ref="I197" si="195">E197+41</f>
        <v>45156</v>
      </c>
    </row>
    <row r="198" spans="1:9" hidden="1" x14ac:dyDescent="0.35">
      <c r="A198" s="130">
        <v>28</v>
      </c>
      <c r="B198" s="28" t="s">
        <v>1507</v>
      </c>
      <c r="C198" s="134">
        <f t="shared" si="89"/>
        <v>45115</v>
      </c>
      <c r="D198" s="47">
        <f t="shared" si="90"/>
        <v>45120</v>
      </c>
      <c r="E198" s="47">
        <f t="shared" si="187"/>
        <v>45122</v>
      </c>
      <c r="F198" s="47">
        <f t="shared" ref="F198" si="196">E198+33</f>
        <v>45155</v>
      </c>
      <c r="G198" s="47">
        <f t="shared" ref="G198" si="197">E198+36</f>
        <v>45158</v>
      </c>
      <c r="H198" s="47">
        <f t="shared" ref="H198" si="198">E198+38</f>
        <v>45160</v>
      </c>
      <c r="I198" s="47">
        <f t="shared" ref="I198" si="199">E198+41</f>
        <v>45163</v>
      </c>
    </row>
    <row r="199" spans="1:9" hidden="1" x14ac:dyDescent="0.35">
      <c r="A199" s="130">
        <v>29</v>
      </c>
      <c r="B199" s="28" t="s">
        <v>1521</v>
      </c>
      <c r="C199" s="134">
        <f t="shared" si="89"/>
        <v>45122</v>
      </c>
      <c r="D199" s="47">
        <f t="shared" si="90"/>
        <v>45127</v>
      </c>
      <c r="E199" s="47">
        <f t="shared" si="187"/>
        <v>45129</v>
      </c>
      <c r="F199" s="47">
        <f t="shared" ref="F199" si="200">E199+33</f>
        <v>45162</v>
      </c>
      <c r="G199" s="47">
        <f t="shared" ref="G199" si="201">E199+36</f>
        <v>45165</v>
      </c>
      <c r="H199" s="47">
        <f t="shared" ref="H199" si="202">E199+38</f>
        <v>45167</v>
      </c>
      <c r="I199" s="47">
        <f t="shared" ref="I199" si="203">E199+41</f>
        <v>45170</v>
      </c>
    </row>
    <row r="200" spans="1:9" hidden="1" x14ac:dyDescent="0.35">
      <c r="A200" s="130">
        <v>30</v>
      </c>
      <c r="B200" s="28" t="s">
        <v>1534</v>
      </c>
      <c r="C200" s="134">
        <f t="shared" si="89"/>
        <v>45129</v>
      </c>
      <c r="D200" s="47">
        <f t="shared" si="90"/>
        <v>45134</v>
      </c>
      <c r="E200" s="47">
        <f t="shared" si="187"/>
        <v>45136</v>
      </c>
      <c r="F200" s="47">
        <f t="shared" ref="F200" si="204">E200+33</f>
        <v>45169</v>
      </c>
      <c r="G200" s="47">
        <f t="shared" ref="G200" si="205">E200+36</f>
        <v>45172</v>
      </c>
      <c r="H200" s="47">
        <f t="shared" ref="H200" si="206">E200+38</f>
        <v>45174</v>
      </c>
      <c r="I200" s="47">
        <f t="shared" ref="I200" si="207">E200+41</f>
        <v>45177</v>
      </c>
    </row>
    <row r="201" spans="1:9" hidden="1" x14ac:dyDescent="0.35">
      <c r="A201" s="130">
        <v>31</v>
      </c>
      <c r="B201" s="28" t="s">
        <v>1545</v>
      </c>
      <c r="C201" s="134">
        <f t="shared" si="89"/>
        <v>45136</v>
      </c>
      <c r="D201" s="47">
        <f t="shared" si="90"/>
        <v>45141</v>
      </c>
      <c r="E201" s="47">
        <f t="shared" si="187"/>
        <v>45143</v>
      </c>
      <c r="F201" s="47">
        <f t="shared" ref="F201" si="208">E201+33</f>
        <v>45176</v>
      </c>
      <c r="G201" s="47">
        <f t="shared" ref="G201:G206" si="209">E201+41</f>
        <v>45184</v>
      </c>
      <c r="H201" s="47">
        <f t="shared" ref="H201" si="210">E201+38</f>
        <v>45181</v>
      </c>
      <c r="I201" s="47">
        <f t="shared" ref="I201" si="211">E201+41</f>
        <v>45184</v>
      </c>
    </row>
    <row r="202" spans="1:9" hidden="1" x14ac:dyDescent="0.35">
      <c r="A202" s="130">
        <v>32</v>
      </c>
      <c r="B202" s="28" t="s">
        <v>1564</v>
      </c>
      <c r="C202" s="134">
        <f t="shared" si="89"/>
        <v>45143</v>
      </c>
      <c r="D202" s="47">
        <f t="shared" si="90"/>
        <v>45148</v>
      </c>
      <c r="E202" s="47">
        <f t="shared" si="187"/>
        <v>45150</v>
      </c>
      <c r="F202" s="47">
        <f t="shared" ref="F202" si="212">E202+33</f>
        <v>45183</v>
      </c>
      <c r="G202" s="47">
        <f t="shared" si="209"/>
        <v>45191</v>
      </c>
      <c r="H202" s="47">
        <f t="shared" ref="H202" si="213">E202+38</f>
        <v>45188</v>
      </c>
      <c r="I202" s="47">
        <f t="shared" ref="I202" si="214">E202+41</f>
        <v>45191</v>
      </c>
    </row>
    <row r="203" spans="1:9" hidden="1" x14ac:dyDescent="0.35">
      <c r="A203" s="130">
        <v>33</v>
      </c>
      <c r="B203" s="28" t="s">
        <v>1563</v>
      </c>
      <c r="C203" s="134">
        <f t="shared" si="89"/>
        <v>45150</v>
      </c>
      <c r="D203" s="47">
        <f t="shared" si="90"/>
        <v>45155</v>
      </c>
      <c r="E203" s="47">
        <f t="shared" si="187"/>
        <v>45157</v>
      </c>
      <c r="F203" s="47">
        <f t="shared" ref="F203" si="215">E203+33</f>
        <v>45190</v>
      </c>
      <c r="G203" s="47">
        <f t="shared" si="209"/>
        <v>45198</v>
      </c>
      <c r="H203" s="47">
        <f t="shared" ref="H203" si="216">E203+38</f>
        <v>45195</v>
      </c>
      <c r="I203" s="47">
        <f t="shared" ref="I203" si="217">E203+41</f>
        <v>45198</v>
      </c>
    </row>
    <row r="204" spans="1:9" hidden="1" x14ac:dyDescent="0.35">
      <c r="A204" s="130">
        <v>34</v>
      </c>
      <c r="B204" s="28" t="s">
        <v>1575</v>
      </c>
      <c r="C204" s="134">
        <f t="shared" si="89"/>
        <v>45157</v>
      </c>
      <c r="D204" s="47">
        <f t="shared" si="90"/>
        <v>45162</v>
      </c>
      <c r="E204" s="47">
        <f t="shared" si="187"/>
        <v>45164</v>
      </c>
      <c r="F204" s="47">
        <f t="shared" ref="F204" si="218">E204+33</f>
        <v>45197</v>
      </c>
      <c r="G204" s="47">
        <f t="shared" si="209"/>
        <v>45205</v>
      </c>
      <c r="H204" s="47">
        <f t="shared" ref="H204" si="219">E204+38</f>
        <v>45202</v>
      </c>
      <c r="I204" s="47">
        <f t="shared" ref="I204" si="220">E204+41</f>
        <v>45205</v>
      </c>
    </row>
    <row r="205" spans="1:9" hidden="1" x14ac:dyDescent="0.35">
      <c r="A205" s="130">
        <v>35</v>
      </c>
      <c r="B205" s="28" t="s">
        <v>1588</v>
      </c>
      <c r="C205" s="134">
        <f t="shared" si="89"/>
        <v>45164</v>
      </c>
      <c r="D205" s="47">
        <f t="shared" si="90"/>
        <v>45169</v>
      </c>
      <c r="E205" s="47">
        <f t="shared" si="187"/>
        <v>45171</v>
      </c>
      <c r="F205" s="47">
        <f t="shared" ref="F205" si="221">E205+33</f>
        <v>45204</v>
      </c>
      <c r="G205" s="47">
        <f t="shared" si="209"/>
        <v>45212</v>
      </c>
      <c r="H205" s="47">
        <f t="shared" ref="H205" si="222">E205+38</f>
        <v>45209</v>
      </c>
      <c r="I205" s="47">
        <f t="shared" ref="I205" si="223">E205+41</f>
        <v>45212</v>
      </c>
    </row>
    <row r="206" spans="1:9" hidden="1" x14ac:dyDescent="0.35">
      <c r="A206" s="130">
        <v>36</v>
      </c>
      <c r="B206" s="28" t="s">
        <v>1590</v>
      </c>
      <c r="C206" s="134">
        <f t="shared" si="89"/>
        <v>45171</v>
      </c>
      <c r="D206" s="47">
        <f t="shared" si="90"/>
        <v>45176</v>
      </c>
      <c r="E206" s="47">
        <f t="shared" si="187"/>
        <v>45178</v>
      </c>
      <c r="F206" s="47">
        <f t="shared" ref="F206" si="224">E206+33</f>
        <v>45211</v>
      </c>
      <c r="G206" s="47">
        <f t="shared" si="209"/>
        <v>45219</v>
      </c>
      <c r="H206" s="47">
        <f t="shared" ref="H206" si="225">E206+38</f>
        <v>45216</v>
      </c>
      <c r="I206" s="47">
        <f t="shared" ref="I206" si="226">E206+41</f>
        <v>45219</v>
      </c>
    </row>
    <row r="207" spans="1:9" hidden="1" x14ac:dyDescent="0.35">
      <c r="A207" s="130">
        <v>37</v>
      </c>
      <c r="B207" s="28" t="s">
        <v>1598</v>
      </c>
      <c r="C207" s="134">
        <f t="shared" si="89"/>
        <v>45178</v>
      </c>
      <c r="D207" s="47">
        <f t="shared" si="90"/>
        <v>45183</v>
      </c>
      <c r="E207" s="47">
        <f t="shared" si="187"/>
        <v>45185</v>
      </c>
      <c r="F207" s="47">
        <f t="shared" ref="F207" si="227">E207+33</f>
        <v>45218</v>
      </c>
      <c r="G207" s="47">
        <f t="shared" ref="G207" si="228">E207+41</f>
        <v>45226</v>
      </c>
      <c r="H207" s="47">
        <f t="shared" ref="H207" si="229">E207+38</f>
        <v>45223</v>
      </c>
      <c r="I207" s="47">
        <f t="shared" ref="I207" si="230">E207+41</f>
        <v>45226</v>
      </c>
    </row>
    <row r="208" spans="1:9" hidden="1" x14ac:dyDescent="0.35">
      <c r="A208" s="130">
        <v>38</v>
      </c>
      <c r="B208" s="28" t="s">
        <v>1606</v>
      </c>
      <c r="C208" s="134">
        <f t="shared" si="89"/>
        <v>45185</v>
      </c>
      <c r="D208" s="47">
        <f t="shared" si="90"/>
        <v>45190</v>
      </c>
      <c r="E208" s="47">
        <f t="shared" si="187"/>
        <v>45192</v>
      </c>
      <c r="F208" s="47">
        <f t="shared" ref="F208" si="231">E208+33</f>
        <v>45225</v>
      </c>
      <c r="G208" s="47">
        <f t="shared" ref="G208" si="232">E208+41</f>
        <v>45233</v>
      </c>
      <c r="H208" s="47">
        <f t="shared" ref="H208" si="233">E208+38</f>
        <v>45230</v>
      </c>
      <c r="I208" s="47">
        <f t="shared" ref="I208" si="234">E208+41</f>
        <v>45233</v>
      </c>
    </row>
    <row r="209" spans="1:9" hidden="1" x14ac:dyDescent="0.35">
      <c r="A209" s="130">
        <v>39</v>
      </c>
      <c r="B209" s="28" t="s">
        <v>1621</v>
      </c>
      <c r="C209" s="134">
        <f t="shared" si="89"/>
        <v>45192</v>
      </c>
      <c r="D209" s="47">
        <f t="shared" si="90"/>
        <v>45197</v>
      </c>
      <c r="E209" s="47">
        <f t="shared" si="187"/>
        <v>45199</v>
      </c>
      <c r="F209" s="47">
        <f t="shared" ref="F209" si="235">E209+33</f>
        <v>45232</v>
      </c>
      <c r="G209" s="47">
        <f t="shared" ref="G209" si="236">E209+41</f>
        <v>45240</v>
      </c>
      <c r="H209" s="47">
        <f t="shared" ref="H209" si="237">E209+38</f>
        <v>45237</v>
      </c>
      <c r="I209" s="47">
        <f t="shared" ref="I209" si="238">E209+41</f>
        <v>45240</v>
      </c>
    </row>
    <row r="210" spans="1:9" hidden="1" x14ac:dyDescent="0.35">
      <c r="A210" s="130">
        <v>40</v>
      </c>
      <c r="B210" s="28" t="s">
        <v>1631</v>
      </c>
      <c r="C210" s="134">
        <f t="shared" si="89"/>
        <v>45199</v>
      </c>
      <c r="D210" s="47">
        <f t="shared" si="90"/>
        <v>45204</v>
      </c>
      <c r="E210" s="47">
        <f t="shared" si="187"/>
        <v>45206</v>
      </c>
      <c r="F210" s="47">
        <f t="shared" ref="F210" si="239">E210+33</f>
        <v>45239</v>
      </c>
      <c r="G210" s="47">
        <f t="shared" ref="G210" si="240">E210+41</f>
        <v>45247</v>
      </c>
      <c r="H210" s="47">
        <f t="shared" ref="H210" si="241">E210+38</f>
        <v>45244</v>
      </c>
      <c r="I210" s="47">
        <f t="shared" ref="I210" si="242">E210+41</f>
        <v>45247</v>
      </c>
    </row>
    <row r="211" spans="1:9" hidden="1" x14ac:dyDescent="0.35">
      <c r="A211" s="130">
        <v>41</v>
      </c>
      <c r="B211" s="28" t="s">
        <v>1640</v>
      </c>
      <c r="C211" s="134">
        <f t="shared" si="89"/>
        <v>45206</v>
      </c>
      <c r="D211" s="47">
        <f t="shared" si="90"/>
        <v>45211</v>
      </c>
      <c r="E211" s="47">
        <f t="shared" si="187"/>
        <v>45213</v>
      </c>
      <c r="F211" s="47">
        <f t="shared" ref="F211" si="243">E211+33</f>
        <v>45246</v>
      </c>
      <c r="G211" s="47">
        <f t="shared" ref="G211" si="244">E211+41</f>
        <v>45254</v>
      </c>
      <c r="H211" s="47">
        <f t="shared" ref="H211" si="245">E211+38</f>
        <v>45251</v>
      </c>
      <c r="I211" s="47">
        <f t="shared" ref="I211" si="246">E211+41</f>
        <v>45254</v>
      </c>
    </row>
    <row r="212" spans="1:9" hidden="1" x14ac:dyDescent="0.35">
      <c r="A212" s="130">
        <v>42</v>
      </c>
      <c r="B212" s="28" t="s">
        <v>1650</v>
      </c>
      <c r="C212" s="134">
        <f t="shared" si="89"/>
        <v>45213</v>
      </c>
      <c r="D212" s="47">
        <f t="shared" si="90"/>
        <v>45218</v>
      </c>
      <c r="E212" s="47">
        <f t="shared" si="187"/>
        <v>45220</v>
      </c>
      <c r="F212" s="47">
        <f t="shared" ref="F212" si="247">E212+33</f>
        <v>45253</v>
      </c>
      <c r="G212" s="47">
        <f t="shared" ref="G212" si="248">E212+41</f>
        <v>45261</v>
      </c>
      <c r="H212" s="47">
        <f t="shared" ref="H212" si="249">E212+38</f>
        <v>45258</v>
      </c>
      <c r="I212" s="47">
        <f t="shared" ref="I212" si="250">E212+41</f>
        <v>45261</v>
      </c>
    </row>
    <row r="213" spans="1:9" hidden="1" x14ac:dyDescent="0.35">
      <c r="A213" s="130">
        <v>43</v>
      </c>
      <c r="B213" s="28" t="s">
        <v>1659</v>
      </c>
      <c r="C213" s="134">
        <f t="shared" si="89"/>
        <v>45220</v>
      </c>
      <c r="D213" s="47">
        <f t="shared" si="90"/>
        <v>45225</v>
      </c>
      <c r="E213" s="47">
        <f t="shared" si="187"/>
        <v>45227</v>
      </c>
      <c r="F213" s="47">
        <f t="shared" ref="F213" si="251">E213+33</f>
        <v>45260</v>
      </c>
      <c r="G213" s="47">
        <f t="shared" ref="G213" si="252">E213+41</f>
        <v>45268</v>
      </c>
      <c r="H213" s="47">
        <f t="shared" ref="H213" si="253">E213+38</f>
        <v>45265</v>
      </c>
      <c r="I213" s="47">
        <f t="shared" ref="I213" si="254">E213+41</f>
        <v>45268</v>
      </c>
    </row>
    <row r="214" spans="1:9" hidden="1" x14ac:dyDescent="0.35">
      <c r="A214" s="130">
        <v>44</v>
      </c>
      <c r="B214" s="28" t="s">
        <v>1668</v>
      </c>
      <c r="C214" s="134">
        <f t="shared" si="89"/>
        <v>45227</v>
      </c>
      <c r="D214" s="47">
        <f t="shared" si="90"/>
        <v>45232</v>
      </c>
      <c r="E214" s="47">
        <f t="shared" si="187"/>
        <v>45234</v>
      </c>
      <c r="F214" s="47">
        <f t="shared" ref="F214" si="255">E214+33</f>
        <v>45267</v>
      </c>
      <c r="G214" s="47">
        <f t="shared" ref="G214" si="256">E214+41</f>
        <v>45275</v>
      </c>
      <c r="H214" s="47">
        <f t="shared" ref="H214" si="257">E214+38</f>
        <v>45272</v>
      </c>
      <c r="I214" s="47">
        <f t="shared" ref="I214" si="258">E214+41</f>
        <v>45275</v>
      </c>
    </row>
    <row r="215" spans="1:9" hidden="1" x14ac:dyDescent="0.35">
      <c r="A215" s="130">
        <v>45</v>
      </c>
      <c r="B215" s="28" t="s">
        <v>1678</v>
      </c>
      <c r="C215" s="134">
        <f t="shared" si="89"/>
        <v>45234</v>
      </c>
      <c r="D215" s="47">
        <f t="shared" si="90"/>
        <v>45239</v>
      </c>
      <c r="E215" s="47">
        <f t="shared" si="187"/>
        <v>45241</v>
      </c>
      <c r="F215" s="47">
        <f t="shared" ref="F215" si="259">E215+33</f>
        <v>45274</v>
      </c>
      <c r="G215" s="47">
        <f t="shared" ref="G215" si="260">E215+41</f>
        <v>45282</v>
      </c>
      <c r="H215" s="47">
        <f t="shared" ref="H215" si="261">E215+38</f>
        <v>45279</v>
      </c>
      <c r="I215" s="47">
        <f t="shared" ref="I215" si="262">E215+41</f>
        <v>45282</v>
      </c>
    </row>
    <row r="216" spans="1:9" hidden="1" x14ac:dyDescent="0.35">
      <c r="A216" s="130">
        <v>46</v>
      </c>
      <c r="B216" s="28" t="s">
        <v>1690</v>
      </c>
      <c r="C216" s="134">
        <f t="shared" si="89"/>
        <v>45241</v>
      </c>
      <c r="D216" s="47">
        <f t="shared" si="90"/>
        <v>45246</v>
      </c>
      <c r="E216" s="47">
        <f t="shared" si="187"/>
        <v>45248</v>
      </c>
      <c r="F216" s="47">
        <f t="shared" ref="F216" si="263">E216+33</f>
        <v>45281</v>
      </c>
      <c r="G216" s="47">
        <f t="shared" ref="G216" si="264">E216+41</f>
        <v>45289</v>
      </c>
      <c r="H216" s="47">
        <f t="shared" ref="H216" si="265">E216+38</f>
        <v>45286</v>
      </c>
      <c r="I216" s="47">
        <f t="shared" ref="I216" si="266">E216+41</f>
        <v>45289</v>
      </c>
    </row>
    <row r="217" spans="1:9" hidden="1" x14ac:dyDescent="0.35">
      <c r="A217" s="130">
        <v>47</v>
      </c>
      <c r="B217" s="28" t="s">
        <v>1695</v>
      </c>
      <c r="C217" s="134">
        <f t="shared" si="89"/>
        <v>45248</v>
      </c>
      <c r="D217" s="47">
        <f t="shared" si="90"/>
        <v>45253</v>
      </c>
      <c r="E217" s="47">
        <f t="shared" si="187"/>
        <v>45255</v>
      </c>
      <c r="F217" s="47">
        <f t="shared" ref="F217:F218" si="267">E217+33</f>
        <v>45288</v>
      </c>
      <c r="G217" s="47">
        <f t="shared" ref="G217:G218" si="268">E217+41</f>
        <v>45296</v>
      </c>
      <c r="H217" s="47">
        <f t="shared" ref="H217:H218" si="269">E217+38</f>
        <v>45293</v>
      </c>
      <c r="I217" s="47">
        <f t="shared" ref="I217:I218" si="270">E217+41</f>
        <v>45296</v>
      </c>
    </row>
    <row r="218" spans="1:9" hidden="1" x14ac:dyDescent="0.35">
      <c r="A218" s="130">
        <v>48</v>
      </c>
      <c r="B218" s="28" t="s">
        <v>1696</v>
      </c>
      <c r="C218" s="134">
        <f t="shared" si="89"/>
        <v>45255</v>
      </c>
      <c r="D218" s="47">
        <f t="shared" si="90"/>
        <v>45260</v>
      </c>
      <c r="E218" s="47">
        <f t="shared" si="187"/>
        <v>45262</v>
      </c>
      <c r="F218" s="47">
        <f t="shared" si="267"/>
        <v>45295</v>
      </c>
      <c r="G218" s="47">
        <f t="shared" si="268"/>
        <v>45303</v>
      </c>
      <c r="H218" s="47">
        <f t="shared" si="269"/>
        <v>45300</v>
      </c>
      <c r="I218" s="47">
        <f t="shared" si="270"/>
        <v>45303</v>
      </c>
    </row>
    <row r="219" spans="1:9" hidden="1" x14ac:dyDescent="0.35">
      <c r="A219" s="130">
        <v>49</v>
      </c>
      <c r="B219" s="28" t="s">
        <v>1727</v>
      </c>
      <c r="C219" s="134">
        <f t="shared" si="89"/>
        <v>45262</v>
      </c>
      <c r="D219" s="47">
        <f t="shared" si="90"/>
        <v>45267</v>
      </c>
      <c r="E219" s="66">
        <f t="shared" si="187"/>
        <v>45269</v>
      </c>
      <c r="F219" s="47">
        <f t="shared" ref="F219" si="271">E219+33</f>
        <v>45302</v>
      </c>
      <c r="G219" s="66">
        <f t="shared" ref="G219" si="272">E219+41</f>
        <v>45310</v>
      </c>
      <c r="H219" s="47">
        <f t="shared" ref="H219" si="273">E219+38</f>
        <v>45307</v>
      </c>
      <c r="I219" s="47">
        <f t="shared" ref="I219" si="274">E219+41</f>
        <v>45310</v>
      </c>
    </row>
    <row r="220" spans="1:9" hidden="1" x14ac:dyDescent="0.35">
      <c r="A220" s="130">
        <v>50</v>
      </c>
      <c r="B220" s="28" t="s">
        <v>1733</v>
      </c>
      <c r="C220" s="134">
        <f t="shared" si="89"/>
        <v>45269</v>
      </c>
      <c r="D220" s="47">
        <f t="shared" si="90"/>
        <v>45274</v>
      </c>
      <c r="E220" s="66">
        <f t="shared" si="187"/>
        <v>45276</v>
      </c>
      <c r="F220" s="66">
        <f t="shared" ref="F220" si="275">E220+33</f>
        <v>45309</v>
      </c>
      <c r="G220" s="47">
        <f t="shared" ref="G220" si="276">E220+41</f>
        <v>45317</v>
      </c>
      <c r="H220" s="66">
        <f t="shared" ref="H220" si="277">E220+38</f>
        <v>45314</v>
      </c>
      <c r="I220" s="47">
        <f t="shared" ref="I220" si="278">E220+41</f>
        <v>45317</v>
      </c>
    </row>
    <row r="221" spans="1:9" hidden="1" x14ac:dyDescent="0.35">
      <c r="A221" s="130">
        <v>51</v>
      </c>
      <c r="B221" s="28" t="s">
        <v>1741</v>
      </c>
      <c r="C221" s="134">
        <f t="shared" si="89"/>
        <v>45276</v>
      </c>
      <c r="D221" s="47">
        <f t="shared" si="90"/>
        <v>45281</v>
      </c>
      <c r="E221" s="66">
        <f t="shared" si="187"/>
        <v>45283</v>
      </c>
      <c r="F221" s="47">
        <f t="shared" ref="F221" si="279">E221+33</f>
        <v>45316</v>
      </c>
      <c r="G221" s="47">
        <f t="shared" ref="G221" si="280">E221+41</f>
        <v>45324</v>
      </c>
      <c r="H221" s="47">
        <f t="shared" ref="H221" si="281">E221+38</f>
        <v>45321</v>
      </c>
      <c r="I221" s="47">
        <f t="shared" ref="I221" si="282">E221+41</f>
        <v>45324</v>
      </c>
    </row>
    <row r="222" spans="1:9" hidden="1" x14ac:dyDescent="0.35">
      <c r="A222" s="130">
        <v>52</v>
      </c>
      <c r="B222" s="28" t="s">
        <v>1770</v>
      </c>
      <c r="C222" s="46">
        <f t="shared" si="89"/>
        <v>45283</v>
      </c>
      <c r="D222" s="66">
        <f t="shared" si="90"/>
        <v>45288</v>
      </c>
      <c r="E222" s="47">
        <f t="shared" si="187"/>
        <v>45290</v>
      </c>
      <c r="F222" s="47">
        <f t="shared" ref="F222" si="283">E222+33</f>
        <v>45323</v>
      </c>
      <c r="G222" s="47">
        <f t="shared" ref="G222" si="284">E222+41</f>
        <v>45331</v>
      </c>
      <c r="H222" s="47">
        <f t="shared" ref="H222" si="285">E222+38</f>
        <v>45328</v>
      </c>
      <c r="I222" s="47">
        <f t="shared" ref="I222" si="286">E222+41</f>
        <v>45331</v>
      </c>
    </row>
    <row r="223" spans="1:9" hidden="1" x14ac:dyDescent="0.35">
      <c r="A223" s="130">
        <v>1</v>
      </c>
      <c r="B223" s="28" t="s">
        <v>1771</v>
      </c>
      <c r="C223" s="134">
        <f t="shared" si="89"/>
        <v>45290</v>
      </c>
      <c r="D223" s="47">
        <f t="shared" si="90"/>
        <v>45295</v>
      </c>
      <c r="E223" s="66">
        <f t="shared" si="187"/>
        <v>45297</v>
      </c>
      <c r="F223" s="47">
        <f t="shared" ref="F223" si="287">E223+33</f>
        <v>45330</v>
      </c>
      <c r="G223" s="66">
        <f t="shared" ref="G223" si="288">E223+41</f>
        <v>45338</v>
      </c>
      <c r="H223" s="47">
        <f t="shared" ref="H223" si="289">E223+38</f>
        <v>45335</v>
      </c>
      <c r="I223" s="47">
        <f t="shared" ref="I223" si="290">E223+41</f>
        <v>45338</v>
      </c>
    </row>
    <row r="224" spans="1:9" hidden="1" x14ac:dyDescent="0.35">
      <c r="A224" s="130">
        <v>2</v>
      </c>
      <c r="B224" s="28" t="s">
        <v>1776</v>
      </c>
      <c r="C224" s="134">
        <f t="shared" si="89"/>
        <v>45297</v>
      </c>
      <c r="D224" s="47">
        <f t="shared" si="90"/>
        <v>45302</v>
      </c>
      <c r="E224" s="66">
        <f t="shared" si="187"/>
        <v>45304</v>
      </c>
      <c r="F224" s="66">
        <f t="shared" ref="F224:F229" si="291">E224+32</f>
        <v>45336</v>
      </c>
      <c r="G224" s="47">
        <f t="shared" ref="G224:G229" si="292">E224+35</f>
        <v>45339</v>
      </c>
      <c r="H224" s="66">
        <f t="shared" ref="H224:H229" si="293">E224+37</f>
        <v>45341</v>
      </c>
      <c r="I224" s="47">
        <f t="shared" ref="I224:I229" si="294">E224+39</f>
        <v>45343</v>
      </c>
    </row>
    <row r="225" spans="1:9" hidden="1" x14ac:dyDescent="0.35">
      <c r="A225" s="130">
        <v>3</v>
      </c>
      <c r="B225" s="28" t="s">
        <v>1784</v>
      </c>
      <c r="C225" s="46">
        <f t="shared" si="89"/>
        <v>45304</v>
      </c>
      <c r="D225" s="66">
        <f t="shared" si="90"/>
        <v>45309</v>
      </c>
      <c r="E225" s="47">
        <f t="shared" si="187"/>
        <v>45311</v>
      </c>
      <c r="F225" s="66">
        <f t="shared" si="291"/>
        <v>45343</v>
      </c>
      <c r="G225" s="47">
        <f t="shared" si="292"/>
        <v>45346</v>
      </c>
      <c r="H225" s="66">
        <f t="shared" si="293"/>
        <v>45348</v>
      </c>
      <c r="I225" s="47">
        <f t="shared" si="294"/>
        <v>45350</v>
      </c>
    </row>
    <row r="226" spans="1:9" hidden="1" x14ac:dyDescent="0.35">
      <c r="A226" s="130">
        <v>4</v>
      </c>
      <c r="B226" s="28" t="s">
        <v>1796</v>
      </c>
      <c r="C226" s="46">
        <f t="shared" si="89"/>
        <v>45311</v>
      </c>
      <c r="D226" s="66">
        <f t="shared" si="90"/>
        <v>45316</v>
      </c>
      <c r="E226" s="47">
        <f t="shared" si="187"/>
        <v>45318</v>
      </c>
      <c r="F226" s="47">
        <f t="shared" si="291"/>
        <v>45350</v>
      </c>
      <c r="G226" s="66">
        <f t="shared" si="292"/>
        <v>45353</v>
      </c>
      <c r="H226" s="47">
        <f t="shared" si="293"/>
        <v>45355</v>
      </c>
      <c r="I226" s="47">
        <f t="shared" si="294"/>
        <v>45357</v>
      </c>
    </row>
    <row r="227" spans="1:9" hidden="1" x14ac:dyDescent="0.35">
      <c r="A227" s="130">
        <v>5</v>
      </c>
      <c r="B227" s="28" t="s">
        <v>1812</v>
      </c>
      <c r="C227" s="46">
        <f t="shared" si="89"/>
        <v>45318</v>
      </c>
      <c r="D227" s="66">
        <f t="shared" si="90"/>
        <v>45323</v>
      </c>
      <c r="E227" s="47">
        <f t="shared" si="187"/>
        <v>45325</v>
      </c>
      <c r="F227" s="47">
        <f t="shared" si="291"/>
        <v>45357</v>
      </c>
      <c r="G227" s="66">
        <f t="shared" si="292"/>
        <v>45360</v>
      </c>
      <c r="H227" s="47">
        <f t="shared" si="293"/>
        <v>45362</v>
      </c>
      <c r="I227" s="47">
        <f t="shared" si="294"/>
        <v>45364</v>
      </c>
    </row>
    <row r="228" spans="1:9" hidden="1" x14ac:dyDescent="0.35">
      <c r="A228" s="130">
        <v>6</v>
      </c>
      <c r="B228" s="28" t="s">
        <v>1811</v>
      </c>
      <c r="C228" s="46">
        <f t="shared" si="89"/>
        <v>45325</v>
      </c>
      <c r="D228" s="66">
        <f t="shared" si="90"/>
        <v>45330</v>
      </c>
      <c r="E228" s="47">
        <f t="shared" si="187"/>
        <v>45332</v>
      </c>
      <c r="F228" s="47">
        <f t="shared" si="291"/>
        <v>45364</v>
      </c>
      <c r="G228" s="66">
        <f t="shared" si="292"/>
        <v>45367</v>
      </c>
      <c r="H228" s="47">
        <f t="shared" si="293"/>
        <v>45369</v>
      </c>
      <c r="I228" s="47">
        <f t="shared" si="294"/>
        <v>45371</v>
      </c>
    </row>
    <row r="229" spans="1:9" hidden="1" x14ac:dyDescent="0.35">
      <c r="A229" s="130">
        <v>7</v>
      </c>
      <c r="B229" s="28" t="s">
        <v>1900</v>
      </c>
      <c r="C229" s="46">
        <f t="shared" si="89"/>
        <v>45332</v>
      </c>
      <c r="D229" s="66">
        <f t="shared" si="90"/>
        <v>45337</v>
      </c>
      <c r="E229" s="47">
        <f t="shared" si="187"/>
        <v>45339</v>
      </c>
      <c r="F229" s="47">
        <f t="shared" si="291"/>
        <v>45371</v>
      </c>
      <c r="G229" s="66">
        <f t="shared" si="292"/>
        <v>45374</v>
      </c>
      <c r="H229" s="47">
        <f t="shared" si="293"/>
        <v>45376</v>
      </c>
      <c r="I229" s="47">
        <f t="shared" si="294"/>
        <v>45378</v>
      </c>
    </row>
    <row r="230" spans="1:9" hidden="1" x14ac:dyDescent="0.35">
      <c r="A230" s="130">
        <v>8</v>
      </c>
      <c r="B230" s="28" t="s">
        <v>1901</v>
      </c>
      <c r="C230" s="46">
        <f t="shared" si="89"/>
        <v>45339</v>
      </c>
      <c r="D230" s="66">
        <f t="shared" si="90"/>
        <v>45344</v>
      </c>
      <c r="E230" s="47">
        <f t="shared" si="187"/>
        <v>45346</v>
      </c>
      <c r="F230" s="47">
        <f t="shared" ref="F230" si="295">E230+32</f>
        <v>45378</v>
      </c>
      <c r="G230" s="66">
        <f t="shared" ref="G230" si="296">E230+35</f>
        <v>45381</v>
      </c>
      <c r="H230" s="47">
        <f t="shared" ref="H230" si="297">E230+37</f>
        <v>45383</v>
      </c>
      <c r="I230" s="47">
        <f t="shared" ref="I230" si="298">E230+39</f>
        <v>45385</v>
      </c>
    </row>
    <row r="231" spans="1:9" hidden="1" x14ac:dyDescent="0.35">
      <c r="A231" s="130">
        <v>9</v>
      </c>
      <c r="B231" s="28" t="s">
        <v>1902</v>
      </c>
      <c r="C231" s="46">
        <f t="shared" si="89"/>
        <v>45346</v>
      </c>
      <c r="D231" s="66">
        <f t="shared" si="90"/>
        <v>45351</v>
      </c>
      <c r="E231" s="47">
        <f t="shared" si="187"/>
        <v>45353</v>
      </c>
      <c r="F231" s="47">
        <f t="shared" ref="F231" si="299">E231+32</f>
        <v>45385</v>
      </c>
      <c r="G231" s="66">
        <f t="shared" ref="G231" si="300">E231+35</f>
        <v>45388</v>
      </c>
      <c r="H231" s="47">
        <f t="shared" ref="H231" si="301">E231+37</f>
        <v>45390</v>
      </c>
      <c r="I231" s="47">
        <f t="shared" ref="I231" si="302">E231+39</f>
        <v>45392</v>
      </c>
    </row>
    <row r="232" spans="1:9" hidden="1" x14ac:dyDescent="0.35">
      <c r="A232" s="130">
        <v>10</v>
      </c>
      <c r="B232" s="28" t="s">
        <v>1912</v>
      </c>
      <c r="C232" s="46">
        <f t="shared" ref="C232:C263" si="303">E232-7</f>
        <v>45353</v>
      </c>
      <c r="D232" s="66">
        <f t="shared" ref="D232:D263" si="304">E232-2</f>
        <v>45358</v>
      </c>
      <c r="E232" s="47">
        <f t="shared" si="187"/>
        <v>45360</v>
      </c>
      <c r="F232" s="47">
        <f t="shared" ref="F232" si="305">E232+32</f>
        <v>45392</v>
      </c>
      <c r="G232" s="66">
        <f t="shared" ref="G232" si="306">E232+35</f>
        <v>45395</v>
      </c>
      <c r="H232" s="47">
        <f t="shared" ref="H232" si="307">E232+37</f>
        <v>45397</v>
      </c>
      <c r="I232" s="47">
        <f t="shared" ref="I232" si="308">E232+39</f>
        <v>45399</v>
      </c>
    </row>
    <row r="233" spans="1:9" hidden="1" x14ac:dyDescent="0.35">
      <c r="A233" s="130">
        <v>11</v>
      </c>
      <c r="B233" s="28" t="s">
        <v>1918</v>
      </c>
      <c r="C233" s="46">
        <f t="shared" si="303"/>
        <v>45360</v>
      </c>
      <c r="D233" s="66">
        <f t="shared" si="304"/>
        <v>45365</v>
      </c>
      <c r="E233" s="47">
        <f t="shared" si="187"/>
        <v>45367</v>
      </c>
      <c r="F233" s="47">
        <f t="shared" ref="F233" si="309">E233+32</f>
        <v>45399</v>
      </c>
      <c r="G233" s="66">
        <f t="shared" ref="G233" si="310">E233+35</f>
        <v>45402</v>
      </c>
      <c r="H233" s="47">
        <f t="shared" ref="H233" si="311">E233+37</f>
        <v>45404</v>
      </c>
      <c r="I233" s="47">
        <f t="shared" ref="I233" si="312">E233+39</f>
        <v>45406</v>
      </c>
    </row>
    <row r="234" spans="1:9" hidden="1" x14ac:dyDescent="0.35">
      <c r="A234" s="130">
        <v>12</v>
      </c>
      <c r="B234" s="28" t="s">
        <v>1927</v>
      </c>
      <c r="C234" s="46">
        <f t="shared" si="303"/>
        <v>45367</v>
      </c>
      <c r="D234" s="66">
        <f t="shared" si="304"/>
        <v>45372</v>
      </c>
      <c r="E234" s="47">
        <f t="shared" si="187"/>
        <v>45374</v>
      </c>
      <c r="F234" s="47">
        <f t="shared" ref="F234" si="313">E234+32</f>
        <v>45406</v>
      </c>
      <c r="G234" s="66">
        <f t="shared" ref="G234" si="314">E234+35</f>
        <v>45409</v>
      </c>
      <c r="H234" s="47">
        <f t="shared" ref="H234" si="315">E234+37</f>
        <v>45411</v>
      </c>
      <c r="I234" s="47">
        <f t="shared" ref="I234" si="316">E234+39</f>
        <v>45413</v>
      </c>
    </row>
    <row r="235" spans="1:9" hidden="1" x14ac:dyDescent="0.35">
      <c r="A235" s="130">
        <v>13</v>
      </c>
      <c r="B235" s="28" t="s">
        <v>1943</v>
      </c>
      <c r="C235" s="46">
        <f t="shared" si="303"/>
        <v>45374</v>
      </c>
      <c r="D235" s="66">
        <f t="shared" si="304"/>
        <v>45379</v>
      </c>
      <c r="E235" s="47">
        <f t="shared" si="187"/>
        <v>45381</v>
      </c>
      <c r="F235" s="47">
        <f t="shared" ref="F235" si="317">E235+32</f>
        <v>45413</v>
      </c>
      <c r="G235" s="66">
        <f t="shared" ref="G235" si="318">E235+35</f>
        <v>45416</v>
      </c>
      <c r="H235" s="47">
        <f t="shared" ref="H235" si="319">E235+37</f>
        <v>45418</v>
      </c>
      <c r="I235" s="47">
        <f t="shared" ref="I235" si="320">E235+39</f>
        <v>45420</v>
      </c>
    </row>
    <row r="236" spans="1:9" hidden="1" x14ac:dyDescent="0.35">
      <c r="A236" s="130">
        <v>14</v>
      </c>
      <c r="B236" s="28" t="s">
        <v>1947</v>
      </c>
      <c r="C236" s="46">
        <f t="shared" si="303"/>
        <v>45381</v>
      </c>
      <c r="D236" s="66">
        <f t="shared" si="304"/>
        <v>45386</v>
      </c>
      <c r="E236" s="47">
        <f t="shared" si="187"/>
        <v>45388</v>
      </c>
      <c r="F236" s="47">
        <f t="shared" ref="F236" si="321">E236+32</f>
        <v>45420</v>
      </c>
      <c r="G236" s="66">
        <f t="shared" ref="G236" si="322">E236+35</f>
        <v>45423</v>
      </c>
      <c r="H236" s="47">
        <f t="shared" ref="H236" si="323">E236+37</f>
        <v>45425</v>
      </c>
      <c r="I236" s="47">
        <f t="shared" ref="I236" si="324">E236+39</f>
        <v>45427</v>
      </c>
    </row>
    <row r="237" spans="1:9" hidden="1" x14ac:dyDescent="0.35">
      <c r="A237" s="130">
        <v>15</v>
      </c>
      <c r="B237" s="28" t="s">
        <v>1954</v>
      </c>
      <c r="C237" s="46">
        <f t="shared" si="303"/>
        <v>45388</v>
      </c>
      <c r="D237" s="66">
        <f t="shared" si="304"/>
        <v>45393</v>
      </c>
      <c r="E237" s="47">
        <f t="shared" si="187"/>
        <v>45395</v>
      </c>
      <c r="F237" s="47">
        <f t="shared" ref="F237" si="325">E237+32</f>
        <v>45427</v>
      </c>
      <c r="G237" s="66">
        <f t="shared" ref="G237" si="326">E237+35</f>
        <v>45430</v>
      </c>
      <c r="H237" s="47">
        <f t="shared" ref="H237" si="327">E237+37</f>
        <v>45432</v>
      </c>
      <c r="I237" s="47">
        <f t="shared" ref="I237" si="328">E237+39</f>
        <v>45434</v>
      </c>
    </row>
    <row r="238" spans="1:9" hidden="1" x14ac:dyDescent="0.35">
      <c r="A238" s="130">
        <v>16</v>
      </c>
      <c r="B238" s="28" t="s">
        <v>1963</v>
      </c>
      <c r="C238" s="46">
        <f t="shared" si="303"/>
        <v>45395</v>
      </c>
      <c r="D238" s="66">
        <f t="shared" si="304"/>
        <v>45400</v>
      </c>
      <c r="E238" s="47">
        <f t="shared" si="187"/>
        <v>45402</v>
      </c>
      <c r="F238" s="47">
        <f t="shared" ref="F238" si="329">E238+32</f>
        <v>45434</v>
      </c>
      <c r="G238" s="66">
        <f t="shared" ref="G238" si="330">E238+35</f>
        <v>45437</v>
      </c>
      <c r="H238" s="47">
        <f t="shared" ref="H238" si="331">E238+37</f>
        <v>45439</v>
      </c>
      <c r="I238" s="47">
        <f t="shared" ref="I238" si="332">E238+39</f>
        <v>45441</v>
      </c>
    </row>
    <row r="239" spans="1:9" hidden="1" x14ac:dyDescent="0.35">
      <c r="A239" s="130">
        <v>17</v>
      </c>
      <c r="B239" s="28" t="s">
        <v>1972</v>
      </c>
      <c r="C239" s="46">
        <f t="shared" si="303"/>
        <v>45402</v>
      </c>
      <c r="D239" s="66">
        <f t="shared" si="304"/>
        <v>45407</v>
      </c>
      <c r="E239" s="47">
        <f t="shared" si="187"/>
        <v>45409</v>
      </c>
      <c r="F239" s="47">
        <f t="shared" ref="F239" si="333">E239+32</f>
        <v>45441</v>
      </c>
      <c r="G239" s="66">
        <f t="shared" ref="G239" si="334">E239+35</f>
        <v>45444</v>
      </c>
      <c r="H239" s="47">
        <f t="shared" ref="H239" si="335">E239+37</f>
        <v>45446</v>
      </c>
      <c r="I239" s="47">
        <f t="shared" ref="I239" si="336">E239+39</f>
        <v>45448</v>
      </c>
    </row>
    <row r="240" spans="1:9" hidden="1" x14ac:dyDescent="0.35">
      <c r="A240" s="130">
        <v>18</v>
      </c>
      <c r="B240" s="28" t="s">
        <v>1982</v>
      </c>
      <c r="C240" s="46">
        <f t="shared" si="303"/>
        <v>45409</v>
      </c>
      <c r="D240" s="66">
        <f t="shared" si="304"/>
        <v>45414</v>
      </c>
      <c r="E240" s="47">
        <f t="shared" si="187"/>
        <v>45416</v>
      </c>
      <c r="F240" s="47">
        <f t="shared" ref="F240" si="337">E240+32</f>
        <v>45448</v>
      </c>
      <c r="G240" s="66">
        <f t="shared" ref="G240" si="338">E240+35</f>
        <v>45451</v>
      </c>
      <c r="H240" s="47">
        <f t="shared" ref="H240" si="339">E240+37</f>
        <v>45453</v>
      </c>
      <c r="I240" s="47">
        <f t="shared" ref="I240" si="340">E240+39</f>
        <v>45455</v>
      </c>
    </row>
    <row r="241" spans="1:9" hidden="1" x14ac:dyDescent="0.35">
      <c r="A241" s="130">
        <v>19</v>
      </c>
      <c r="B241" s="28" t="s">
        <v>1991</v>
      </c>
      <c r="C241" s="46">
        <f t="shared" si="303"/>
        <v>45416</v>
      </c>
      <c r="D241" s="66">
        <f t="shared" si="304"/>
        <v>45421</v>
      </c>
      <c r="E241" s="47">
        <f t="shared" si="187"/>
        <v>45423</v>
      </c>
      <c r="F241" s="47">
        <f t="shared" ref="F241" si="341">E241+32</f>
        <v>45455</v>
      </c>
      <c r="G241" s="66">
        <f t="shared" ref="G241" si="342">E241+35</f>
        <v>45458</v>
      </c>
      <c r="H241" s="47">
        <f t="shared" ref="H241" si="343">E241+37</f>
        <v>45460</v>
      </c>
      <c r="I241" s="47">
        <f t="shared" ref="I241" si="344">E241+39</f>
        <v>45462</v>
      </c>
    </row>
    <row r="242" spans="1:9" hidden="1" x14ac:dyDescent="0.35">
      <c r="A242" s="130">
        <v>20</v>
      </c>
      <c r="B242" s="28" t="s">
        <v>2000</v>
      </c>
      <c r="C242" s="46">
        <f t="shared" si="303"/>
        <v>45423</v>
      </c>
      <c r="D242" s="66">
        <f t="shared" si="304"/>
        <v>45428</v>
      </c>
      <c r="E242" s="47">
        <f t="shared" si="187"/>
        <v>45430</v>
      </c>
      <c r="F242" s="47">
        <f t="shared" ref="F242" si="345">E242+32</f>
        <v>45462</v>
      </c>
      <c r="G242" s="66">
        <f t="shared" ref="G242" si="346">E242+35</f>
        <v>45465</v>
      </c>
      <c r="H242" s="47">
        <f t="shared" ref="H242" si="347">E242+37</f>
        <v>45467</v>
      </c>
      <c r="I242" s="47">
        <f t="shared" ref="I242" si="348">E242+39</f>
        <v>45469</v>
      </c>
    </row>
    <row r="243" spans="1:9" hidden="1" x14ac:dyDescent="0.35">
      <c r="A243" s="130">
        <v>21</v>
      </c>
      <c r="B243" s="28" t="s">
        <v>2011</v>
      </c>
      <c r="C243" s="46">
        <f t="shared" si="303"/>
        <v>45430</v>
      </c>
      <c r="D243" s="66">
        <f t="shared" si="304"/>
        <v>45435</v>
      </c>
      <c r="E243" s="47">
        <f t="shared" si="187"/>
        <v>45437</v>
      </c>
      <c r="F243" s="47">
        <f t="shared" ref="F243" si="349">E243+32</f>
        <v>45469</v>
      </c>
      <c r="G243" s="66">
        <f t="shared" ref="G243" si="350">E243+35</f>
        <v>45472</v>
      </c>
      <c r="H243" s="47">
        <f t="shared" ref="H243" si="351">E243+37</f>
        <v>45474</v>
      </c>
      <c r="I243" s="47">
        <f t="shared" ref="I243" si="352">E243+39</f>
        <v>45476</v>
      </c>
    </row>
    <row r="244" spans="1:9" hidden="1" x14ac:dyDescent="0.35">
      <c r="A244" s="130">
        <v>22</v>
      </c>
      <c r="B244" s="28" t="s">
        <v>2026</v>
      </c>
      <c r="C244" s="46">
        <f t="shared" si="303"/>
        <v>45437</v>
      </c>
      <c r="D244" s="66">
        <f t="shared" si="304"/>
        <v>45442</v>
      </c>
      <c r="E244" s="47">
        <f t="shared" si="187"/>
        <v>45444</v>
      </c>
      <c r="F244" s="47">
        <f t="shared" ref="F244" si="353">E244+32</f>
        <v>45476</v>
      </c>
      <c r="G244" s="66">
        <f t="shared" ref="G244" si="354">E244+35</f>
        <v>45479</v>
      </c>
      <c r="H244" s="47">
        <f t="shared" ref="H244" si="355">E244+37</f>
        <v>45481</v>
      </c>
      <c r="I244" s="47">
        <f t="shared" ref="I244" si="356">E244+39</f>
        <v>45483</v>
      </c>
    </row>
    <row r="245" spans="1:9" hidden="1" x14ac:dyDescent="0.35">
      <c r="A245" s="130">
        <v>23</v>
      </c>
      <c r="B245" s="28" t="s">
        <v>2035</v>
      </c>
      <c r="C245" s="46">
        <f t="shared" si="303"/>
        <v>45444</v>
      </c>
      <c r="D245" s="66">
        <f t="shared" si="304"/>
        <v>45449</v>
      </c>
      <c r="E245" s="47">
        <f t="shared" si="187"/>
        <v>45451</v>
      </c>
      <c r="F245" s="47">
        <f t="shared" ref="F245" si="357">E245+32</f>
        <v>45483</v>
      </c>
      <c r="G245" s="66">
        <f t="shared" ref="G245" si="358">E245+35</f>
        <v>45486</v>
      </c>
      <c r="H245" s="47">
        <f t="shared" ref="H245" si="359">E245+37</f>
        <v>45488</v>
      </c>
      <c r="I245" s="47">
        <f t="shared" ref="I245" si="360">E245+39</f>
        <v>45490</v>
      </c>
    </row>
    <row r="246" spans="1:9" hidden="1" x14ac:dyDescent="0.35">
      <c r="A246" s="130">
        <v>24</v>
      </c>
      <c r="B246" s="28" t="s">
        <v>2047</v>
      </c>
      <c r="C246" s="46">
        <f t="shared" si="303"/>
        <v>45451</v>
      </c>
      <c r="D246" s="66">
        <f t="shared" si="304"/>
        <v>45456</v>
      </c>
      <c r="E246" s="47">
        <f t="shared" si="187"/>
        <v>45458</v>
      </c>
      <c r="F246" s="47">
        <f t="shared" ref="F246" si="361">E246+32</f>
        <v>45490</v>
      </c>
      <c r="G246" s="66">
        <f t="shared" ref="G246" si="362">E246+35</f>
        <v>45493</v>
      </c>
      <c r="H246" s="47">
        <f t="shared" ref="H246" si="363">E246+37</f>
        <v>45495</v>
      </c>
      <c r="I246" s="47">
        <f t="shared" ref="I246" si="364">E246+39</f>
        <v>45497</v>
      </c>
    </row>
    <row r="247" spans="1:9" hidden="1" x14ac:dyDescent="0.35">
      <c r="A247" s="130">
        <v>25</v>
      </c>
      <c r="B247" s="28" t="s">
        <v>2090</v>
      </c>
      <c r="C247" s="46">
        <f t="shared" si="303"/>
        <v>45458</v>
      </c>
      <c r="D247" s="66">
        <f t="shared" si="304"/>
        <v>45463</v>
      </c>
      <c r="E247" s="47">
        <f t="shared" si="187"/>
        <v>45465</v>
      </c>
      <c r="F247" s="47">
        <f t="shared" ref="F247" si="365">E247+32</f>
        <v>45497</v>
      </c>
      <c r="G247" s="66">
        <f t="shared" ref="G247" si="366">E247+35</f>
        <v>45500</v>
      </c>
      <c r="H247" s="47">
        <f t="shared" ref="H247" si="367">E247+37</f>
        <v>45502</v>
      </c>
      <c r="I247" s="47">
        <f t="shared" ref="I247" si="368">E247+39</f>
        <v>45504</v>
      </c>
    </row>
    <row r="248" spans="1:9" hidden="1" x14ac:dyDescent="0.35">
      <c r="A248" s="130">
        <v>26</v>
      </c>
      <c r="B248" s="28" t="s">
        <v>2065</v>
      </c>
      <c r="C248" s="46">
        <f t="shared" si="303"/>
        <v>45465</v>
      </c>
      <c r="D248" s="66">
        <f t="shared" si="304"/>
        <v>45470</v>
      </c>
      <c r="E248" s="47">
        <f t="shared" si="187"/>
        <v>45472</v>
      </c>
      <c r="F248" s="47">
        <f t="shared" ref="F248" si="369">E248+32</f>
        <v>45504</v>
      </c>
      <c r="G248" s="66">
        <f t="shared" ref="G248" si="370">E248+35</f>
        <v>45507</v>
      </c>
      <c r="H248" s="47">
        <f t="shared" ref="H248" si="371">E248+37</f>
        <v>45509</v>
      </c>
      <c r="I248" s="47">
        <f t="shared" ref="I248" si="372">E248+39</f>
        <v>45511</v>
      </c>
    </row>
    <row r="249" spans="1:9" hidden="1" x14ac:dyDescent="0.35">
      <c r="A249" s="130">
        <v>27</v>
      </c>
      <c r="B249" s="28" t="s">
        <v>2070</v>
      </c>
      <c r="C249" s="46">
        <f t="shared" si="303"/>
        <v>45472</v>
      </c>
      <c r="D249" s="66">
        <f t="shared" si="304"/>
        <v>45477</v>
      </c>
      <c r="E249" s="47">
        <f t="shared" si="187"/>
        <v>45479</v>
      </c>
      <c r="F249" s="47">
        <f t="shared" ref="F249" si="373">E249+32</f>
        <v>45511</v>
      </c>
      <c r="G249" s="66">
        <f t="shared" ref="G249" si="374">E249+35</f>
        <v>45514</v>
      </c>
      <c r="H249" s="47">
        <f t="shared" ref="H249" si="375">E249+37</f>
        <v>45516</v>
      </c>
      <c r="I249" s="47">
        <f t="shared" ref="I249" si="376">E249+39</f>
        <v>45518</v>
      </c>
    </row>
    <row r="250" spans="1:9" hidden="1" x14ac:dyDescent="0.35">
      <c r="A250" s="130">
        <v>28</v>
      </c>
      <c r="B250" s="28" t="s">
        <v>2080</v>
      </c>
      <c r="C250" s="46">
        <f t="shared" si="303"/>
        <v>45479</v>
      </c>
      <c r="D250" s="66">
        <f t="shared" si="304"/>
        <v>45484</v>
      </c>
      <c r="E250" s="47">
        <f t="shared" si="187"/>
        <v>45486</v>
      </c>
      <c r="F250" s="47">
        <f t="shared" ref="F250" si="377">E250+32</f>
        <v>45518</v>
      </c>
      <c r="G250" s="66">
        <f t="shared" ref="G250" si="378">E250+35</f>
        <v>45521</v>
      </c>
      <c r="H250" s="47">
        <f t="shared" ref="H250" si="379">E250+37</f>
        <v>45523</v>
      </c>
      <c r="I250" s="47">
        <f t="shared" ref="I250" si="380">E250+39</f>
        <v>45525</v>
      </c>
    </row>
    <row r="251" spans="1:9" hidden="1" x14ac:dyDescent="0.35">
      <c r="A251" s="130">
        <v>29</v>
      </c>
      <c r="B251" s="28" t="s">
        <v>2091</v>
      </c>
      <c r="C251" s="46">
        <f t="shared" si="303"/>
        <v>45486</v>
      </c>
      <c r="D251" s="66">
        <f t="shared" si="304"/>
        <v>45491</v>
      </c>
      <c r="E251" s="47">
        <f t="shared" si="187"/>
        <v>45493</v>
      </c>
      <c r="F251" s="47">
        <f t="shared" ref="F251" si="381">E251+32</f>
        <v>45525</v>
      </c>
      <c r="G251" s="66">
        <f t="shared" ref="G251" si="382">E251+35</f>
        <v>45528</v>
      </c>
      <c r="H251" s="47">
        <f t="shared" ref="H251" si="383">E251+37</f>
        <v>45530</v>
      </c>
      <c r="I251" s="47">
        <f t="shared" ref="I251" si="384">E251+39</f>
        <v>45532</v>
      </c>
    </row>
    <row r="252" spans="1:9" hidden="1" x14ac:dyDescent="0.35">
      <c r="A252" s="130">
        <v>30</v>
      </c>
      <c r="B252" s="28" t="s">
        <v>2100</v>
      </c>
      <c r="C252" s="46">
        <f t="shared" si="303"/>
        <v>45493</v>
      </c>
      <c r="D252" s="66">
        <f t="shared" si="304"/>
        <v>45498</v>
      </c>
      <c r="E252" s="47">
        <f t="shared" si="187"/>
        <v>45500</v>
      </c>
      <c r="F252" s="47">
        <f t="shared" ref="F252" si="385">E252+32</f>
        <v>45532</v>
      </c>
      <c r="G252" s="66">
        <f t="shared" ref="G252" si="386">E252+35</f>
        <v>45535</v>
      </c>
      <c r="H252" s="47">
        <f t="shared" ref="H252" si="387">E252+37</f>
        <v>45537</v>
      </c>
      <c r="I252" s="47">
        <f t="shared" ref="I252" si="388">E252+39</f>
        <v>45539</v>
      </c>
    </row>
    <row r="253" spans="1:9" hidden="1" x14ac:dyDescent="0.35">
      <c r="A253" s="130">
        <v>31</v>
      </c>
      <c r="B253" s="28" t="s">
        <v>2107</v>
      </c>
      <c r="C253" s="46">
        <f t="shared" si="303"/>
        <v>45500</v>
      </c>
      <c r="D253" s="66">
        <f t="shared" si="304"/>
        <v>45505</v>
      </c>
      <c r="E253" s="47">
        <f t="shared" si="187"/>
        <v>45507</v>
      </c>
      <c r="F253" s="47">
        <f t="shared" ref="F253" si="389">E253+32</f>
        <v>45539</v>
      </c>
      <c r="G253" s="66">
        <f t="shared" ref="G253" si="390">E253+35</f>
        <v>45542</v>
      </c>
      <c r="H253" s="47">
        <f t="shared" ref="H253" si="391">E253+37</f>
        <v>45544</v>
      </c>
      <c r="I253" s="47">
        <f t="shared" ref="I253" si="392">E253+39</f>
        <v>45546</v>
      </c>
    </row>
    <row r="254" spans="1:9" hidden="1" x14ac:dyDescent="0.35">
      <c r="A254" s="130">
        <v>32</v>
      </c>
      <c r="B254" s="28" t="s">
        <v>2128</v>
      </c>
      <c r="C254" s="46">
        <f t="shared" si="303"/>
        <v>45507</v>
      </c>
      <c r="D254" s="66">
        <f t="shared" si="304"/>
        <v>45512</v>
      </c>
      <c r="E254" s="47">
        <f t="shared" si="187"/>
        <v>45514</v>
      </c>
      <c r="F254" s="47">
        <f t="shared" ref="F254:F255" si="393">E254+32</f>
        <v>45546</v>
      </c>
      <c r="G254" s="66">
        <f t="shared" ref="G254:G255" si="394">E254+35</f>
        <v>45549</v>
      </c>
      <c r="H254" s="47">
        <f t="shared" ref="H254:H255" si="395">E254+37</f>
        <v>45551</v>
      </c>
      <c r="I254" s="47">
        <f t="shared" ref="I254:I255" si="396">E254+39</f>
        <v>45553</v>
      </c>
    </row>
    <row r="255" spans="1:9" hidden="1" x14ac:dyDescent="0.35">
      <c r="A255" s="130">
        <v>33</v>
      </c>
      <c r="B255" s="28" t="s">
        <v>2141</v>
      </c>
      <c r="C255" s="46">
        <f t="shared" si="303"/>
        <v>45514</v>
      </c>
      <c r="D255" s="66">
        <f t="shared" si="304"/>
        <v>45519</v>
      </c>
      <c r="E255" s="47">
        <f t="shared" si="187"/>
        <v>45521</v>
      </c>
      <c r="F255" s="47">
        <f t="shared" si="393"/>
        <v>45553</v>
      </c>
      <c r="G255" s="66">
        <f t="shared" si="394"/>
        <v>45556</v>
      </c>
      <c r="H255" s="47">
        <f t="shared" si="395"/>
        <v>45558</v>
      </c>
      <c r="I255" s="47">
        <f t="shared" si="396"/>
        <v>45560</v>
      </c>
    </row>
    <row r="256" spans="1:9" hidden="1" x14ac:dyDescent="0.35">
      <c r="A256" s="130">
        <v>34</v>
      </c>
      <c r="B256" s="28" t="s">
        <v>2142</v>
      </c>
      <c r="C256" s="46">
        <f t="shared" si="303"/>
        <v>45521</v>
      </c>
      <c r="D256" s="66">
        <f t="shared" si="304"/>
        <v>45526</v>
      </c>
      <c r="E256" s="47">
        <f t="shared" si="187"/>
        <v>45528</v>
      </c>
      <c r="F256" s="47">
        <f t="shared" ref="F256" si="397">E256+32</f>
        <v>45560</v>
      </c>
      <c r="G256" s="66">
        <f t="shared" ref="G256" si="398">E256+35</f>
        <v>45563</v>
      </c>
      <c r="H256" s="47">
        <f t="shared" ref="H256" si="399">E256+37</f>
        <v>45565</v>
      </c>
      <c r="I256" s="47">
        <f t="shared" ref="I256" si="400">E256+39</f>
        <v>45567</v>
      </c>
    </row>
    <row r="257" spans="1:13" hidden="1" x14ac:dyDescent="0.35">
      <c r="A257" s="130">
        <v>35</v>
      </c>
      <c r="B257" s="28" t="s">
        <v>2143</v>
      </c>
      <c r="C257" s="46">
        <f t="shared" si="303"/>
        <v>45528</v>
      </c>
      <c r="D257" s="66">
        <f t="shared" si="304"/>
        <v>45533</v>
      </c>
      <c r="E257" s="47">
        <f t="shared" si="187"/>
        <v>45535</v>
      </c>
      <c r="F257" s="47">
        <f t="shared" ref="F257" si="401">E257+32</f>
        <v>45567</v>
      </c>
      <c r="G257" s="66">
        <f t="shared" ref="G257" si="402">E257+35</f>
        <v>45570</v>
      </c>
      <c r="H257" s="47">
        <f t="shared" ref="H257" si="403">E257+37</f>
        <v>45572</v>
      </c>
      <c r="I257" s="47">
        <f t="shared" ref="I257" si="404">E257+39</f>
        <v>45574</v>
      </c>
    </row>
    <row r="258" spans="1:13" hidden="1" x14ac:dyDescent="0.35">
      <c r="A258" s="130">
        <v>36</v>
      </c>
      <c r="B258" s="28" t="s">
        <v>2160</v>
      </c>
      <c r="C258" s="46">
        <f t="shared" si="303"/>
        <v>45535</v>
      </c>
      <c r="D258" s="66">
        <f t="shared" si="304"/>
        <v>45540</v>
      </c>
      <c r="E258" s="47">
        <f t="shared" si="187"/>
        <v>45542</v>
      </c>
      <c r="F258" s="47">
        <f t="shared" ref="F258" si="405">E258+32</f>
        <v>45574</v>
      </c>
      <c r="G258" s="66">
        <f t="shared" ref="G258" si="406">E258+35</f>
        <v>45577</v>
      </c>
      <c r="H258" s="47">
        <f t="shared" ref="H258" si="407">E258+37</f>
        <v>45579</v>
      </c>
      <c r="I258" s="47">
        <f t="shared" ref="I258" si="408">E258+39</f>
        <v>45581</v>
      </c>
    </row>
    <row r="259" spans="1:13" x14ac:dyDescent="0.35">
      <c r="A259" s="130">
        <v>37</v>
      </c>
      <c r="B259" s="28" t="s">
        <v>2159</v>
      </c>
      <c r="C259" s="46">
        <f t="shared" si="303"/>
        <v>45542</v>
      </c>
      <c r="D259" s="66">
        <f t="shared" si="304"/>
        <v>45547</v>
      </c>
      <c r="E259" s="47">
        <f t="shared" si="187"/>
        <v>45549</v>
      </c>
      <c r="F259" s="47">
        <f t="shared" ref="F259" si="409">E259+32</f>
        <v>45581</v>
      </c>
      <c r="G259" s="66">
        <f t="shared" ref="G259" si="410">E259+35</f>
        <v>45584</v>
      </c>
      <c r="H259" s="47">
        <f t="shared" ref="H259" si="411">E259+37</f>
        <v>45586</v>
      </c>
      <c r="I259" s="47">
        <f t="shared" ref="I259" si="412">E259+39</f>
        <v>45588</v>
      </c>
    </row>
    <row r="260" spans="1:13" x14ac:dyDescent="0.35">
      <c r="A260" s="130">
        <v>38</v>
      </c>
      <c r="B260" s="28" t="s">
        <v>2169</v>
      </c>
      <c r="C260" s="46">
        <f t="shared" si="303"/>
        <v>45549</v>
      </c>
      <c r="D260" s="66">
        <f t="shared" si="304"/>
        <v>45554</v>
      </c>
      <c r="E260" s="47">
        <f t="shared" si="187"/>
        <v>45556</v>
      </c>
      <c r="F260" s="47">
        <f t="shared" ref="F260" si="413">E260+32</f>
        <v>45588</v>
      </c>
      <c r="G260" s="66">
        <f t="shared" ref="G260" si="414">E260+35</f>
        <v>45591</v>
      </c>
      <c r="H260" s="47">
        <f t="shared" ref="H260" si="415">E260+37</f>
        <v>45593</v>
      </c>
      <c r="I260" s="47">
        <f t="shared" ref="I260" si="416">E260+39</f>
        <v>45595</v>
      </c>
    </row>
    <row r="261" spans="1:13" x14ac:dyDescent="0.35">
      <c r="A261" s="130">
        <v>39</v>
      </c>
      <c r="B261" s="28" t="s">
        <v>2179</v>
      </c>
      <c r="C261" s="46">
        <f t="shared" si="303"/>
        <v>45556</v>
      </c>
      <c r="D261" s="66">
        <f t="shared" si="304"/>
        <v>45561</v>
      </c>
      <c r="E261" s="47">
        <f t="shared" si="187"/>
        <v>45563</v>
      </c>
      <c r="F261" s="47">
        <f t="shared" ref="F261" si="417">E261+32</f>
        <v>45595</v>
      </c>
      <c r="G261" s="66">
        <f t="shared" ref="G261" si="418">E261+35</f>
        <v>45598</v>
      </c>
      <c r="H261" s="47">
        <f t="shared" ref="H261" si="419">E261+37</f>
        <v>45600</v>
      </c>
      <c r="I261" s="47">
        <f t="shared" ref="I261" si="420">E261+39</f>
        <v>45602</v>
      </c>
    </row>
    <row r="262" spans="1:13" x14ac:dyDescent="0.35">
      <c r="A262" s="130">
        <v>40</v>
      </c>
      <c r="B262" s="28" t="s">
        <v>2186</v>
      </c>
      <c r="C262" s="46">
        <f t="shared" si="303"/>
        <v>45563</v>
      </c>
      <c r="D262" s="66">
        <f t="shared" si="304"/>
        <v>45568</v>
      </c>
      <c r="E262" s="47">
        <f t="shared" si="187"/>
        <v>45570</v>
      </c>
      <c r="F262" s="47">
        <f t="shared" ref="F262" si="421">E262+32</f>
        <v>45602</v>
      </c>
      <c r="G262" s="66">
        <f t="shared" ref="G262" si="422">E262+35</f>
        <v>45605</v>
      </c>
      <c r="H262" s="47">
        <f t="shared" ref="H262" si="423">E262+37</f>
        <v>45607</v>
      </c>
      <c r="I262" s="47">
        <f t="shared" ref="I262" si="424">E262+39</f>
        <v>45609</v>
      </c>
    </row>
    <row r="263" spans="1:13" x14ac:dyDescent="0.35">
      <c r="A263" s="151">
        <v>41</v>
      </c>
      <c r="B263" s="30" t="s">
        <v>2198</v>
      </c>
      <c r="C263" s="215">
        <f t="shared" si="303"/>
        <v>45570</v>
      </c>
      <c r="D263" s="207">
        <f t="shared" si="304"/>
        <v>45575</v>
      </c>
      <c r="E263" s="48">
        <f t="shared" si="187"/>
        <v>45577</v>
      </c>
      <c r="F263" s="48">
        <f t="shared" ref="F263" si="425">E263+32</f>
        <v>45609</v>
      </c>
      <c r="G263" s="207">
        <f t="shared" ref="G263" si="426">E263+35</f>
        <v>45612</v>
      </c>
      <c r="H263" s="48">
        <f t="shared" ref="H263" si="427">E263+37</f>
        <v>45614</v>
      </c>
      <c r="I263" s="48">
        <f t="shared" ref="I263" si="428">E263+39</f>
        <v>45616</v>
      </c>
    </row>
    <row r="264" spans="1:13" x14ac:dyDescent="0.35">
      <c r="C264" s="127"/>
      <c r="D264" s="61"/>
      <c r="E264" s="61"/>
      <c r="F264" s="61"/>
      <c r="G264" s="61"/>
      <c r="H264" s="61"/>
      <c r="I264" s="61"/>
    </row>
    <row r="265" spans="1:13" x14ac:dyDescent="0.35">
      <c r="A265" s="9" t="s">
        <v>551</v>
      </c>
      <c r="B265" s="10"/>
      <c r="C265" s="9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35">
      <c r="A266" s="9" t="s">
        <v>552</v>
      </c>
      <c r="B266" s="10"/>
      <c r="C266" s="9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35">
      <c r="I267" s="10"/>
      <c r="J267" s="10"/>
      <c r="K267" s="10"/>
      <c r="L267" s="10"/>
      <c r="M267" s="10"/>
    </row>
  </sheetData>
  <mergeCells count="2">
    <mergeCell ref="A4:M4"/>
    <mergeCell ref="A5:M5"/>
  </mergeCells>
  <phoneticPr fontId="2" type="noConversion"/>
  <printOptions horizontalCentered="1"/>
  <pageMargins left="0.39370078740157483" right="0.39370078740157483" top="0.55118110236220474" bottom="0.35433070866141736" header="0" footer="0.31496062992125984"/>
  <pageSetup scale="65" orientation="landscape" horizontalDpi="360" verticalDpi="360" r:id="rId1"/>
  <ignoredErrors>
    <ignoredError sqref="D64:D65 I70 I63:I67 E69 F68:H68 F83:I83 D91:E91 E95 E98 D99 E103 E105 D117:D118 E119 E123 E13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23"/>
  <sheetViews>
    <sheetView showGridLines="0" zoomScale="80" zoomScaleNormal="80" workbookViewId="0">
      <selection activeCell="A5" sqref="A5:H5"/>
    </sheetView>
  </sheetViews>
  <sheetFormatPr baseColWidth="10" defaultColWidth="9.1796875" defaultRowHeight="14.5" x14ac:dyDescent="0.35"/>
  <cols>
    <col min="1" max="1" width="10.54296875" customWidth="1"/>
    <col min="2" max="2" width="52.7265625" customWidth="1"/>
    <col min="3" max="3" width="18" style="4" customWidth="1"/>
    <col min="4" max="4" width="12.453125" customWidth="1"/>
    <col min="5" max="5" width="16.1796875" bestFit="1" customWidth="1"/>
    <col min="6" max="6" width="19.453125" bestFit="1" customWidth="1"/>
    <col min="7" max="7" width="22.7265625" customWidth="1"/>
    <col min="8" max="8" width="18.1796875" bestFit="1" customWidth="1"/>
    <col min="9" max="9" width="16.1796875" bestFit="1" customWidth="1"/>
    <col min="10" max="10" width="12.453125" customWidth="1"/>
  </cols>
  <sheetData>
    <row r="1" spans="1:13" ht="16.5" customHeight="1" x14ac:dyDescent="0.35">
      <c r="A1" s="10"/>
      <c r="B1" s="10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35">
      <c r="A2" s="10"/>
      <c r="B2" s="10"/>
      <c r="C2" s="9"/>
      <c r="D2" s="10"/>
      <c r="E2" s="9"/>
      <c r="F2" s="9"/>
      <c r="G2" s="10"/>
      <c r="H2" s="10"/>
      <c r="I2" s="10"/>
      <c r="J2" s="10"/>
      <c r="K2" s="10"/>
      <c r="L2" s="10"/>
      <c r="M2" s="10"/>
    </row>
    <row r="3" spans="1:13" x14ac:dyDescent="0.35">
      <c r="A3" s="10"/>
      <c r="B3" s="10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1" x14ac:dyDescent="0.5">
      <c r="A4" s="237" t="s">
        <v>330</v>
      </c>
      <c r="B4" s="237"/>
      <c r="C4" s="237"/>
      <c r="D4" s="237"/>
      <c r="E4" s="237"/>
      <c r="F4" s="237"/>
      <c r="G4" s="237"/>
      <c r="H4" s="237"/>
      <c r="I4" s="92"/>
      <c r="J4" s="92"/>
      <c r="K4" s="92"/>
      <c r="L4" s="92"/>
      <c r="M4" s="92"/>
    </row>
    <row r="5" spans="1:13" ht="21" x14ac:dyDescent="0.5">
      <c r="A5" s="237" t="s">
        <v>2196</v>
      </c>
      <c r="B5" s="237"/>
      <c r="C5" s="237"/>
      <c r="D5" s="237"/>
      <c r="E5" s="237"/>
      <c r="F5" s="237"/>
      <c r="G5" s="237"/>
      <c r="H5" s="237"/>
      <c r="I5" s="92"/>
      <c r="J5" s="92"/>
      <c r="K5" s="92"/>
      <c r="L5" s="92"/>
      <c r="M5" s="92"/>
    </row>
    <row r="6" spans="1:13" x14ac:dyDescent="0.35">
      <c r="A6" s="10"/>
      <c r="B6" s="10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35">
      <c r="A7" s="88" t="s">
        <v>555</v>
      </c>
      <c r="B7" s="88" t="s">
        <v>558</v>
      </c>
      <c r="C7" s="9"/>
      <c r="D7" s="10"/>
      <c r="E7" s="10"/>
      <c r="F7" s="10"/>
      <c r="G7" s="10"/>
      <c r="H7" s="10"/>
      <c r="I7" s="10"/>
    </row>
    <row r="8" spans="1:13" x14ac:dyDescent="0.35">
      <c r="A8" s="88" t="s">
        <v>554</v>
      </c>
      <c r="B8" s="88" t="s">
        <v>559</v>
      </c>
      <c r="C8" s="9"/>
      <c r="D8" s="10"/>
      <c r="E8" s="10"/>
      <c r="F8" s="10"/>
      <c r="G8" s="10"/>
      <c r="H8" s="10"/>
      <c r="I8" s="10"/>
    </row>
    <row r="9" spans="1:13" ht="29" x14ac:dyDescent="0.35">
      <c r="A9" s="98" t="s">
        <v>556</v>
      </c>
      <c r="B9" s="97" t="s">
        <v>565</v>
      </c>
      <c r="C9" s="9"/>
      <c r="D9" s="10"/>
      <c r="E9" s="10"/>
      <c r="F9" s="10"/>
      <c r="G9" s="10"/>
      <c r="H9" s="10"/>
      <c r="I9" s="10"/>
    </row>
    <row r="10" spans="1:13" ht="7" customHeight="1" x14ac:dyDescent="0.35">
      <c r="A10" s="10"/>
      <c r="B10" s="10"/>
      <c r="C10" s="9"/>
      <c r="D10" s="10"/>
      <c r="E10" s="10"/>
      <c r="F10" s="10"/>
      <c r="G10" s="10"/>
      <c r="H10" s="10"/>
      <c r="I10" s="10"/>
    </row>
    <row r="11" spans="1:13" x14ac:dyDescent="0.35">
      <c r="A11" s="94" t="s">
        <v>553</v>
      </c>
      <c r="B11" s="94" t="s">
        <v>550</v>
      </c>
      <c r="C11" s="94" t="s">
        <v>1</v>
      </c>
      <c r="D11" s="94" t="s">
        <v>10</v>
      </c>
      <c r="E11" s="94" t="s">
        <v>9</v>
      </c>
      <c r="F11" s="94" t="s">
        <v>2025</v>
      </c>
      <c r="G11" s="94" t="s">
        <v>331</v>
      </c>
      <c r="H11" s="94" t="s">
        <v>332</v>
      </c>
      <c r="I11" s="94" t="s">
        <v>2116</v>
      </c>
    </row>
    <row r="12" spans="1:13" hidden="1" x14ac:dyDescent="0.35">
      <c r="A12" s="28"/>
      <c r="B12" s="10" t="s">
        <v>283</v>
      </c>
      <c r="C12" s="61">
        <f>D12-7</f>
        <v>43776</v>
      </c>
      <c r="D12" s="61">
        <v>43783</v>
      </c>
      <c r="E12" s="61">
        <f>D12+2</f>
        <v>43785</v>
      </c>
      <c r="F12" s="61">
        <f>E12+24</f>
        <v>43809</v>
      </c>
      <c r="G12" s="61">
        <f>F12+4</f>
        <v>43813</v>
      </c>
      <c r="H12" s="58">
        <f>F12+2</f>
        <v>43811</v>
      </c>
      <c r="I12" s="94" t="s">
        <v>1532</v>
      </c>
    </row>
    <row r="13" spans="1:13" hidden="1" x14ac:dyDescent="0.35">
      <c r="A13" s="28"/>
      <c r="B13" s="10" t="s">
        <v>281</v>
      </c>
      <c r="C13" s="61">
        <f t="shared" ref="C13:H24" si="0">C12+7</f>
        <v>43783</v>
      </c>
      <c r="D13" s="61">
        <f t="shared" si="0"/>
        <v>43790</v>
      </c>
      <c r="E13" s="61">
        <f t="shared" si="0"/>
        <v>43792</v>
      </c>
      <c r="F13" s="61">
        <f t="shared" si="0"/>
        <v>43816</v>
      </c>
      <c r="G13" s="61">
        <f t="shared" si="0"/>
        <v>43820</v>
      </c>
      <c r="H13" s="58">
        <f t="shared" si="0"/>
        <v>43818</v>
      </c>
      <c r="I13" s="94" t="s">
        <v>1532</v>
      </c>
    </row>
    <row r="14" spans="1:13" hidden="1" x14ac:dyDescent="0.35">
      <c r="A14" s="28"/>
      <c r="B14" s="10" t="s">
        <v>282</v>
      </c>
      <c r="C14" s="61">
        <f t="shared" si="0"/>
        <v>43790</v>
      </c>
      <c r="D14" s="61">
        <f t="shared" si="0"/>
        <v>43797</v>
      </c>
      <c r="E14" s="61">
        <f t="shared" si="0"/>
        <v>43799</v>
      </c>
      <c r="F14" s="61">
        <f t="shared" si="0"/>
        <v>43823</v>
      </c>
      <c r="G14" s="61">
        <f t="shared" si="0"/>
        <v>43827</v>
      </c>
      <c r="H14" s="58">
        <f t="shared" si="0"/>
        <v>43825</v>
      </c>
      <c r="I14" s="94" t="s">
        <v>1532</v>
      </c>
    </row>
    <row r="15" spans="1:13" hidden="1" x14ac:dyDescent="0.35">
      <c r="A15" s="28"/>
      <c r="B15" s="10" t="s">
        <v>288</v>
      </c>
      <c r="C15" s="61">
        <f t="shared" si="0"/>
        <v>43797</v>
      </c>
      <c r="D15" s="61">
        <f t="shared" si="0"/>
        <v>43804</v>
      </c>
      <c r="E15" s="61">
        <f t="shared" si="0"/>
        <v>43806</v>
      </c>
      <c r="F15" s="61">
        <f t="shared" si="0"/>
        <v>43830</v>
      </c>
      <c r="G15" s="61">
        <f t="shared" si="0"/>
        <v>43834</v>
      </c>
      <c r="H15" s="58">
        <f t="shared" si="0"/>
        <v>43832</v>
      </c>
      <c r="I15" s="94" t="s">
        <v>1532</v>
      </c>
    </row>
    <row r="16" spans="1:13" hidden="1" x14ac:dyDescent="0.35">
      <c r="A16" s="28"/>
      <c r="B16" s="10" t="s">
        <v>297</v>
      </c>
      <c r="C16" s="61">
        <f t="shared" si="0"/>
        <v>43804</v>
      </c>
      <c r="D16" s="61">
        <f t="shared" si="0"/>
        <v>43811</v>
      </c>
      <c r="E16" s="61">
        <f t="shared" si="0"/>
        <v>43813</v>
      </c>
      <c r="F16" s="61">
        <f t="shared" si="0"/>
        <v>43837</v>
      </c>
      <c r="G16" s="61">
        <f t="shared" si="0"/>
        <v>43841</v>
      </c>
      <c r="H16" s="58">
        <f t="shared" si="0"/>
        <v>43839</v>
      </c>
      <c r="I16" s="94" t="s">
        <v>1532</v>
      </c>
    </row>
    <row r="17" spans="1:9" hidden="1" x14ac:dyDescent="0.35">
      <c r="A17" s="28"/>
      <c r="B17" s="10" t="s">
        <v>298</v>
      </c>
      <c r="C17" s="61">
        <f t="shared" si="0"/>
        <v>43811</v>
      </c>
      <c r="D17" s="61">
        <f t="shared" si="0"/>
        <v>43818</v>
      </c>
      <c r="E17" s="61">
        <f t="shared" si="0"/>
        <v>43820</v>
      </c>
      <c r="F17" s="61">
        <f t="shared" si="0"/>
        <v>43844</v>
      </c>
      <c r="G17" s="61">
        <f t="shared" si="0"/>
        <v>43848</v>
      </c>
      <c r="H17" s="58">
        <f t="shared" si="0"/>
        <v>43846</v>
      </c>
      <c r="I17" s="94" t="s">
        <v>1532</v>
      </c>
    </row>
    <row r="18" spans="1:9" hidden="1" x14ac:dyDescent="0.35">
      <c r="A18" s="28"/>
      <c r="B18" s="10" t="s">
        <v>299</v>
      </c>
      <c r="C18" s="61">
        <f t="shared" si="0"/>
        <v>43818</v>
      </c>
      <c r="D18" s="61">
        <f t="shared" si="0"/>
        <v>43825</v>
      </c>
      <c r="E18" s="61">
        <f t="shared" si="0"/>
        <v>43827</v>
      </c>
      <c r="F18" s="61">
        <f t="shared" si="0"/>
        <v>43851</v>
      </c>
      <c r="G18" s="61">
        <f t="shared" si="0"/>
        <v>43855</v>
      </c>
      <c r="H18" s="58">
        <f t="shared" si="0"/>
        <v>43853</v>
      </c>
      <c r="I18" s="94" t="s">
        <v>1532</v>
      </c>
    </row>
    <row r="19" spans="1:9" hidden="1" x14ac:dyDescent="0.35">
      <c r="A19" s="28"/>
      <c r="B19" s="10" t="s">
        <v>304</v>
      </c>
      <c r="C19" s="61">
        <f t="shared" si="0"/>
        <v>43825</v>
      </c>
      <c r="D19" s="61">
        <f t="shared" si="0"/>
        <v>43832</v>
      </c>
      <c r="E19" s="61">
        <f t="shared" si="0"/>
        <v>43834</v>
      </c>
      <c r="F19" s="61">
        <f>E19+35</f>
        <v>43869</v>
      </c>
      <c r="G19" s="61">
        <f>E19+41</f>
        <v>43875</v>
      </c>
      <c r="H19" s="58">
        <f>G19+3</f>
        <v>43878</v>
      </c>
      <c r="I19" s="94" t="s">
        <v>1532</v>
      </c>
    </row>
    <row r="20" spans="1:9" hidden="1" x14ac:dyDescent="0.35">
      <c r="A20" s="28"/>
      <c r="B20" s="10" t="s">
        <v>305</v>
      </c>
      <c r="C20" s="61">
        <f t="shared" si="0"/>
        <v>43832</v>
      </c>
      <c r="D20" s="61">
        <f t="shared" si="0"/>
        <v>43839</v>
      </c>
      <c r="E20" s="61">
        <f t="shared" si="0"/>
        <v>43841</v>
      </c>
      <c r="F20" s="61">
        <f t="shared" si="0"/>
        <v>43876</v>
      </c>
      <c r="G20" s="61">
        <f t="shared" si="0"/>
        <v>43882</v>
      </c>
      <c r="H20" s="58">
        <f t="shared" si="0"/>
        <v>43885</v>
      </c>
      <c r="I20" s="94" t="s">
        <v>1532</v>
      </c>
    </row>
    <row r="21" spans="1:9" hidden="1" x14ac:dyDescent="0.35">
      <c r="A21" s="28"/>
      <c r="B21" s="10" t="s">
        <v>324</v>
      </c>
      <c r="C21" s="61">
        <f t="shared" si="0"/>
        <v>43839</v>
      </c>
      <c r="D21" s="61">
        <f t="shared" si="0"/>
        <v>43846</v>
      </c>
      <c r="E21" s="61">
        <f t="shared" si="0"/>
        <v>43848</v>
      </c>
      <c r="F21" s="61">
        <f t="shared" si="0"/>
        <v>43883</v>
      </c>
      <c r="G21" s="61">
        <f t="shared" si="0"/>
        <v>43889</v>
      </c>
      <c r="H21" s="58">
        <f t="shared" si="0"/>
        <v>43892</v>
      </c>
      <c r="I21" s="94" t="s">
        <v>1532</v>
      </c>
    </row>
    <row r="22" spans="1:9" hidden="1" x14ac:dyDescent="0.35">
      <c r="A22" s="28"/>
      <c r="B22" s="10" t="s">
        <v>325</v>
      </c>
      <c r="C22" s="61">
        <f t="shared" si="0"/>
        <v>43846</v>
      </c>
      <c r="D22" s="61">
        <f t="shared" si="0"/>
        <v>43853</v>
      </c>
      <c r="E22" s="61">
        <f t="shared" si="0"/>
        <v>43855</v>
      </c>
      <c r="F22" s="61">
        <f t="shared" si="0"/>
        <v>43890</v>
      </c>
      <c r="G22" s="61">
        <f t="shared" si="0"/>
        <v>43896</v>
      </c>
      <c r="H22" s="58">
        <f t="shared" si="0"/>
        <v>43899</v>
      </c>
      <c r="I22" s="94" t="s">
        <v>1532</v>
      </c>
    </row>
    <row r="23" spans="1:9" hidden="1" x14ac:dyDescent="0.35">
      <c r="A23" s="28"/>
      <c r="B23" s="10" t="s">
        <v>328</v>
      </c>
      <c r="C23" s="61">
        <f t="shared" si="0"/>
        <v>43853</v>
      </c>
      <c r="D23" s="61">
        <f t="shared" si="0"/>
        <v>43860</v>
      </c>
      <c r="E23" s="61">
        <f t="shared" ref="E23:H24" si="1">E22+7</f>
        <v>43862</v>
      </c>
      <c r="F23" s="61">
        <f t="shared" si="1"/>
        <v>43897</v>
      </c>
      <c r="G23" s="61">
        <f t="shared" si="1"/>
        <v>43903</v>
      </c>
      <c r="H23" s="58">
        <f t="shared" si="1"/>
        <v>43906</v>
      </c>
      <c r="I23" s="94" t="s">
        <v>1532</v>
      </c>
    </row>
    <row r="24" spans="1:9" hidden="1" x14ac:dyDescent="0.35">
      <c r="A24" s="28"/>
      <c r="B24" s="10" t="s">
        <v>346</v>
      </c>
      <c r="C24" s="61">
        <f t="shared" si="0"/>
        <v>43860</v>
      </c>
      <c r="D24" s="61">
        <f t="shared" si="0"/>
        <v>43867</v>
      </c>
      <c r="E24" s="61">
        <f t="shared" si="1"/>
        <v>43869</v>
      </c>
      <c r="F24" s="61">
        <f t="shared" si="1"/>
        <v>43904</v>
      </c>
      <c r="G24" s="61">
        <f t="shared" si="1"/>
        <v>43910</v>
      </c>
      <c r="H24" s="58">
        <f t="shared" si="1"/>
        <v>43913</v>
      </c>
      <c r="I24" s="94" t="s">
        <v>1532</v>
      </c>
    </row>
    <row r="25" spans="1:9" hidden="1" x14ac:dyDescent="0.35">
      <c r="A25" s="28"/>
      <c r="B25" s="10" t="s">
        <v>347</v>
      </c>
      <c r="C25" s="61">
        <f t="shared" ref="C25:H25" si="2">C24+7</f>
        <v>43867</v>
      </c>
      <c r="D25" s="61">
        <f t="shared" si="2"/>
        <v>43874</v>
      </c>
      <c r="E25" s="61">
        <f t="shared" si="2"/>
        <v>43876</v>
      </c>
      <c r="F25" s="61">
        <f t="shared" si="2"/>
        <v>43911</v>
      </c>
      <c r="G25" s="61">
        <f t="shared" si="2"/>
        <v>43917</v>
      </c>
      <c r="H25" s="58">
        <f t="shared" si="2"/>
        <v>43920</v>
      </c>
      <c r="I25" s="94" t="s">
        <v>1532</v>
      </c>
    </row>
    <row r="26" spans="1:9" hidden="1" x14ac:dyDescent="0.35">
      <c r="A26" s="28"/>
      <c r="B26" s="10" t="s">
        <v>348</v>
      </c>
      <c r="C26" s="61">
        <f t="shared" ref="C26:E27" si="3">C25+7</f>
        <v>43874</v>
      </c>
      <c r="D26" s="61">
        <f t="shared" si="3"/>
        <v>43881</v>
      </c>
      <c r="E26" s="61">
        <f t="shared" si="3"/>
        <v>43883</v>
      </c>
      <c r="F26" s="61">
        <f t="shared" ref="F26:H27" si="4">F25+7</f>
        <v>43918</v>
      </c>
      <c r="G26" s="61">
        <f t="shared" si="4"/>
        <v>43924</v>
      </c>
      <c r="H26" s="58">
        <f t="shared" si="4"/>
        <v>43927</v>
      </c>
      <c r="I26" s="94" t="s">
        <v>1532</v>
      </c>
    </row>
    <row r="27" spans="1:9" hidden="1" x14ac:dyDescent="0.35">
      <c r="A27" s="28"/>
      <c r="B27" s="10" t="s">
        <v>355</v>
      </c>
      <c r="C27" s="61">
        <f t="shared" si="3"/>
        <v>43881</v>
      </c>
      <c r="D27" s="61">
        <f t="shared" si="3"/>
        <v>43888</v>
      </c>
      <c r="E27" s="61">
        <f t="shared" si="3"/>
        <v>43890</v>
      </c>
      <c r="F27" s="61">
        <f t="shared" si="4"/>
        <v>43925</v>
      </c>
      <c r="G27" s="61">
        <f t="shared" si="4"/>
        <v>43931</v>
      </c>
      <c r="H27" s="58">
        <f t="shared" si="4"/>
        <v>43934</v>
      </c>
      <c r="I27" s="94" t="s">
        <v>1532</v>
      </c>
    </row>
    <row r="28" spans="1:9" hidden="1" x14ac:dyDescent="0.35">
      <c r="A28" s="28"/>
      <c r="B28" s="10" t="s">
        <v>356</v>
      </c>
      <c r="C28" s="61">
        <f t="shared" ref="C28:H28" si="5">C27+7</f>
        <v>43888</v>
      </c>
      <c r="D28" s="61">
        <f t="shared" si="5"/>
        <v>43895</v>
      </c>
      <c r="E28" s="61">
        <f t="shared" si="5"/>
        <v>43897</v>
      </c>
      <c r="F28" s="61">
        <f t="shared" si="5"/>
        <v>43932</v>
      </c>
      <c r="G28" s="61">
        <f t="shared" si="5"/>
        <v>43938</v>
      </c>
      <c r="H28" s="58">
        <f t="shared" si="5"/>
        <v>43941</v>
      </c>
      <c r="I28" s="94" t="s">
        <v>1532</v>
      </c>
    </row>
    <row r="29" spans="1:9" hidden="1" x14ac:dyDescent="0.35">
      <c r="A29" s="28"/>
      <c r="B29" s="10" t="s">
        <v>357</v>
      </c>
      <c r="C29" s="61">
        <f t="shared" ref="C29:H29" si="6">C28+7</f>
        <v>43895</v>
      </c>
      <c r="D29" s="61">
        <f t="shared" si="6"/>
        <v>43902</v>
      </c>
      <c r="E29" s="61">
        <f t="shared" si="6"/>
        <v>43904</v>
      </c>
      <c r="F29" s="61">
        <f t="shared" si="6"/>
        <v>43939</v>
      </c>
      <c r="G29" s="61">
        <f t="shared" si="6"/>
        <v>43945</v>
      </c>
      <c r="H29" s="58">
        <f t="shared" si="6"/>
        <v>43948</v>
      </c>
      <c r="I29" s="94" t="s">
        <v>1532</v>
      </c>
    </row>
    <row r="30" spans="1:9" hidden="1" x14ac:dyDescent="0.35">
      <c r="A30" s="28"/>
      <c r="B30" s="10" t="s">
        <v>358</v>
      </c>
      <c r="C30" s="61">
        <f t="shared" ref="C30:H30" si="7">C29+7</f>
        <v>43902</v>
      </c>
      <c r="D30" s="61">
        <f t="shared" si="7"/>
        <v>43909</v>
      </c>
      <c r="E30" s="61">
        <f t="shared" si="7"/>
        <v>43911</v>
      </c>
      <c r="F30" s="61">
        <f t="shared" si="7"/>
        <v>43946</v>
      </c>
      <c r="G30" s="61">
        <f t="shared" si="7"/>
        <v>43952</v>
      </c>
      <c r="H30" s="58">
        <f t="shared" si="7"/>
        <v>43955</v>
      </c>
      <c r="I30" s="94" t="s">
        <v>1532</v>
      </c>
    </row>
    <row r="31" spans="1:9" hidden="1" x14ac:dyDescent="0.35">
      <c r="A31" s="28"/>
      <c r="B31" s="10" t="s">
        <v>362</v>
      </c>
      <c r="C31" s="61">
        <f t="shared" ref="C31:H31" si="8">C30+7</f>
        <v>43909</v>
      </c>
      <c r="D31" s="61">
        <f t="shared" si="8"/>
        <v>43916</v>
      </c>
      <c r="E31" s="61">
        <f t="shared" si="8"/>
        <v>43918</v>
      </c>
      <c r="F31" s="61">
        <f t="shared" si="8"/>
        <v>43953</v>
      </c>
      <c r="G31" s="61">
        <f t="shared" si="8"/>
        <v>43959</v>
      </c>
      <c r="H31" s="58">
        <f t="shared" si="8"/>
        <v>43962</v>
      </c>
      <c r="I31" s="94" t="s">
        <v>1532</v>
      </c>
    </row>
    <row r="32" spans="1:9" hidden="1" x14ac:dyDescent="0.35">
      <c r="A32" s="28"/>
      <c r="B32" s="10" t="s">
        <v>373</v>
      </c>
      <c r="C32" s="61">
        <f t="shared" ref="C32:H32" si="9">C31+7</f>
        <v>43916</v>
      </c>
      <c r="D32" s="61">
        <f t="shared" si="9"/>
        <v>43923</v>
      </c>
      <c r="E32" s="61">
        <f t="shared" si="9"/>
        <v>43925</v>
      </c>
      <c r="F32" s="61">
        <f t="shared" si="9"/>
        <v>43960</v>
      </c>
      <c r="G32" s="61">
        <f t="shared" si="9"/>
        <v>43966</v>
      </c>
      <c r="H32" s="58">
        <f t="shared" si="9"/>
        <v>43969</v>
      </c>
      <c r="I32" s="94" t="s">
        <v>1532</v>
      </c>
    </row>
    <row r="33" spans="1:9" hidden="1" x14ac:dyDescent="0.35">
      <c r="A33" s="28"/>
      <c r="B33" s="10" t="s">
        <v>374</v>
      </c>
      <c r="C33" s="61">
        <f t="shared" ref="C33:H33" si="10">C32+7</f>
        <v>43923</v>
      </c>
      <c r="D33" s="61">
        <f t="shared" si="10"/>
        <v>43930</v>
      </c>
      <c r="E33" s="61">
        <f t="shared" si="10"/>
        <v>43932</v>
      </c>
      <c r="F33" s="61">
        <f t="shared" si="10"/>
        <v>43967</v>
      </c>
      <c r="G33" s="61">
        <f t="shared" si="10"/>
        <v>43973</v>
      </c>
      <c r="H33" s="58">
        <f t="shared" si="10"/>
        <v>43976</v>
      </c>
      <c r="I33" s="94" t="s">
        <v>1532</v>
      </c>
    </row>
    <row r="34" spans="1:9" hidden="1" x14ac:dyDescent="0.35">
      <c r="A34" s="28"/>
      <c r="B34" s="10" t="s">
        <v>375</v>
      </c>
      <c r="C34" s="61">
        <f t="shared" ref="C34:H34" si="11">C33+7</f>
        <v>43930</v>
      </c>
      <c r="D34" s="61">
        <f t="shared" si="11"/>
        <v>43937</v>
      </c>
      <c r="E34" s="61">
        <f t="shared" si="11"/>
        <v>43939</v>
      </c>
      <c r="F34" s="61">
        <f t="shared" si="11"/>
        <v>43974</v>
      </c>
      <c r="G34" s="61">
        <f t="shared" si="11"/>
        <v>43980</v>
      </c>
      <c r="H34" s="58">
        <f t="shared" si="11"/>
        <v>43983</v>
      </c>
      <c r="I34" s="94" t="s">
        <v>1532</v>
      </c>
    </row>
    <row r="35" spans="1:9" hidden="1" x14ac:dyDescent="0.35">
      <c r="A35" s="28"/>
      <c r="B35" s="10" t="s">
        <v>376</v>
      </c>
      <c r="C35" s="61">
        <f t="shared" ref="C35:H36" si="12">C34+7</f>
        <v>43937</v>
      </c>
      <c r="D35" s="61">
        <f t="shared" si="12"/>
        <v>43944</v>
      </c>
      <c r="E35" s="61">
        <f t="shared" si="12"/>
        <v>43946</v>
      </c>
      <c r="F35" s="61">
        <f t="shared" si="12"/>
        <v>43981</v>
      </c>
      <c r="G35" s="61">
        <f t="shared" si="12"/>
        <v>43987</v>
      </c>
      <c r="H35" s="58">
        <f t="shared" si="12"/>
        <v>43990</v>
      </c>
      <c r="I35" s="94" t="s">
        <v>1532</v>
      </c>
    </row>
    <row r="36" spans="1:9" hidden="1" x14ac:dyDescent="0.35">
      <c r="A36" s="28"/>
      <c r="B36" s="10" t="s">
        <v>381</v>
      </c>
      <c r="C36" s="61">
        <f t="shared" si="12"/>
        <v>43944</v>
      </c>
      <c r="D36" s="61">
        <f t="shared" si="12"/>
        <v>43951</v>
      </c>
      <c r="E36" s="61">
        <f t="shared" si="12"/>
        <v>43953</v>
      </c>
      <c r="F36" s="61">
        <f t="shared" si="12"/>
        <v>43988</v>
      </c>
      <c r="G36" s="61">
        <f t="shared" si="12"/>
        <v>43994</v>
      </c>
      <c r="H36" s="58">
        <f t="shared" si="12"/>
        <v>43997</v>
      </c>
      <c r="I36" s="94" t="s">
        <v>1532</v>
      </c>
    </row>
    <row r="37" spans="1:9" hidden="1" x14ac:dyDescent="0.35">
      <c r="A37" s="28"/>
      <c r="B37" s="10" t="s">
        <v>393</v>
      </c>
      <c r="C37" s="61">
        <f t="shared" ref="C37:H37" si="13">C36+7</f>
        <v>43951</v>
      </c>
      <c r="D37" s="61">
        <f t="shared" si="13"/>
        <v>43958</v>
      </c>
      <c r="E37" s="61">
        <f t="shared" si="13"/>
        <v>43960</v>
      </c>
      <c r="F37" s="61">
        <f t="shared" si="13"/>
        <v>43995</v>
      </c>
      <c r="G37" s="61">
        <f t="shared" si="13"/>
        <v>44001</v>
      </c>
      <c r="H37" s="58">
        <f t="shared" si="13"/>
        <v>44004</v>
      </c>
      <c r="I37" s="94" t="s">
        <v>1532</v>
      </c>
    </row>
    <row r="38" spans="1:9" hidden="1" x14ac:dyDescent="0.35">
      <c r="A38" s="28"/>
      <c r="B38" s="10" t="s">
        <v>392</v>
      </c>
      <c r="C38" s="61">
        <f t="shared" ref="C38:H38" si="14">C37+7</f>
        <v>43958</v>
      </c>
      <c r="D38" s="61">
        <f t="shared" si="14"/>
        <v>43965</v>
      </c>
      <c r="E38" s="61">
        <f t="shared" si="14"/>
        <v>43967</v>
      </c>
      <c r="F38" s="61">
        <f t="shared" si="14"/>
        <v>44002</v>
      </c>
      <c r="G38" s="61">
        <f t="shared" si="14"/>
        <v>44008</v>
      </c>
      <c r="H38" s="58">
        <f t="shared" si="14"/>
        <v>44011</v>
      </c>
      <c r="I38" s="94" t="s">
        <v>1532</v>
      </c>
    </row>
    <row r="39" spans="1:9" hidden="1" x14ac:dyDescent="0.35">
      <c r="A39" s="28"/>
      <c r="B39" s="10" t="s">
        <v>394</v>
      </c>
      <c r="C39" s="61">
        <f t="shared" ref="C39:H39" si="15">C38+7</f>
        <v>43965</v>
      </c>
      <c r="D39" s="61">
        <f t="shared" si="15"/>
        <v>43972</v>
      </c>
      <c r="E39" s="61">
        <f t="shared" si="15"/>
        <v>43974</v>
      </c>
      <c r="F39" s="61">
        <f t="shared" si="15"/>
        <v>44009</v>
      </c>
      <c r="G39" s="61">
        <f t="shared" si="15"/>
        <v>44015</v>
      </c>
      <c r="H39" s="58">
        <f t="shared" si="15"/>
        <v>44018</v>
      </c>
      <c r="I39" s="94" t="s">
        <v>1532</v>
      </c>
    </row>
    <row r="40" spans="1:9" hidden="1" x14ac:dyDescent="0.35">
      <c r="A40" s="28"/>
      <c r="B40" s="24" t="s">
        <v>395</v>
      </c>
      <c r="C40" s="61">
        <f t="shared" ref="C40:H40" si="16">C39+7</f>
        <v>43972</v>
      </c>
      <c r="D40" s="61">
        <f t="shared" si="16"/>
        <v>43979</v>
      </c>
      <c r="E40" s="61">
        <f t="shared" si="16"/>
        <v>43981</v>
      </c>
      <c r="F40" s="61">
        <f t="shared" si="16"/>
        <v>44016</v>
      </c>
      <c r="G40" s="61">
        <f t="shared" si="16"/>
        <v>44022</v>
      </c>
      <c r="H40" s="58">
        <f t="shared" si="16"/>
        <v>44025</v>
      </c>
      <c r="I40" s="94" t="s">
        <v>1532</v>
      </c>
    </row>
    <row r="41" spans="1:9" hidden="1" x14ac:dyDescent="0.35">
      <c r="A41" s="28"/>
      <c r="B41" s="24" t="s">
        <v>406</v>
      </c>
      <c r="C41" s="127">
        <f t="shared" ref="C41:H41" si="17">C40+7</f>
        <v>43979</v>
      </c>
      <c r="D41" s="61">
        <f t="shared" si="17"/>
        <v>43986</v>
      </c>
      <c r="E41" s="61">
        <f t="shared" si="17"/>
        <v>43988</v>
      </c>
      <c r="F41" s="61">
        <f t="shared" si="17"/>
        <v>44023</v>
      </c>
      <c r="G41" s="61">
        <f t="shared" si="17"/>
        <v>44029</v>
      </c>
      <c r="H41" s="58">
        <f t="shared" si="17"/>
        <v>44032</v>
      </c>
      <c r="I41" s="94" t="s">
        <v>1532</v>
      </c>
    </row>
    <row r="42" spans="1:9" hidden="1" x14ac:dyDescent="0.35">
      <c r="A42" s="28"/>
      <c r="B42" s="10" t="s">
        <v>407</v>
      </c>
      <c r="C42" s="127">
        <f t="shared" ref="C42:H42" si="18">C41+7</f>
        <v>43986</v>
      </c>
      <c r="D42" s="61">
        <f t="shared" si="18"/>
        <v>43993</v>
      </c>
      <c r="E42" s="61">
        <f t="shared" si="18"/>
        <v>43995</v>
      </c>
      <c r="F42" s="61">
        <f t="shared" si="18"/>
        <v>44030</v>
      </c>
      <c r="G42" s="61">
        <f t="shared" si="18"/>
        <v>44036</v>
      </c>
      <c r="H42" s="58">
        <f t="shared" si="18"/>
        <v>44039</v>
      </c>
      <c r="I42" s="94" t="s">
        <v>1532</v>
      </c>
    </row>
    <row r="43" spans="1:9" hidden="1" x14ac:dyDescent="0.35">
      <c r="A43" s="28"/>
      <c r="B43" s="10" t="s">
        <v>412</v>
      </c>
      <c r="C43" s="127">
        <f t="shared" ref="C43:H43" si="19">C42+7</f>
        <v>43993</v>
      </c>
      <c r="D43" s="61">
        <f t="shared" si="19"/>
        <v>44000</v>
      </c>
      <c r="E43" s="61">
        <f t="shared" si="19"/>
        <v>44002</v>
      </c>
      <c r="F43" s="61">
        <f t="shared" si="19"/>
        <v>44037</v>
      </c>
      <c r="G43" s="61">
        <f t="shared" si="19"/>
        <v>44043</v>
      </c>
      <c r="H43" s="58">
        <f t="shared" si="19"/>
        <v>44046</v>
      </c>
      <c r="I43" s="94" t="s">
        <v>1532</v>
      </c>
    </row>
    <row r="44" spans="1:9" hidden="1" x14ac:dyDescent="0.35">
      <c r="A44" s="28"/>
      <c r="B44" s="10" t="s">
        <v>438</v>
      </c>
      <c r="C44" s="137">
        <f t="shared" ref="C44:H44" si="20">C43+7</f>
        <v>44000</v>
      </c>
      <c r="D44" s="138">
        <f t="shared" si="20"/>
        <v>44007</v>
      </c>
      <c r="E44" s="138">
        <f t="shared" si="20"/>
        <v>44009</v>
      </c>
      <c r="F44" s="138">
        <f t="shared" si="20"/>
        <v>44044</v>
      </c>
      <c r="G44" s="138">
        <f t="shared" si="20"/>
        <v>44050</v>
      </c>
      <c r="H44" s="139">
        <f t="shared" si="20"/>
        <v>44053</v>
      </c>
      <c r="I44" s="94" t="s">
        <v>1532</v>
      </c>
    </row>
    <row r="45" spans="1:9" hidden="1" x14ac:dyDescent="0.35">
      <c r="A45" s="28"/>
      <c r="B45" s="10" t="s">
        <v>413</v>
      </c>
      <c r="C45" s="127">
        <f t="shared" ref="C45:H45" si="21">C44+7</f>
        <v>44007</v>
      </c>
      <c r="D45" s="61">
        <f t="shared" si="21"/>
        <v>44014</v>
      </c>
      <c r="E45" s="61">
        <f t="shared" si="21"/>
        <v>44016</v>
      </c>
      <c r="F45" s="61">
        <f t="shared" si="21"/>
        <v>44051</v>
      </c>
      <c r="G45" s="61">
        <f t="shared" si="21"/>
        <v>44057</v>
      </c>
      <c r="H45" s="58">
        <f t="shared" si="21"/>
        <v>44060</v>
      </c>
      <c r="I45" s="94" t="s">
        <v>1532</v>
      </c>
    </row>
    <row r="46" spans="1:9" hidden="1" x14ac:dyDescent="0.35">
      <c r="A46" s="28"/>
      <c r="B46" s="10" t="s">
        <v>414</v>
      </c>
      <c r="C46" s="127">
        <f t="shared" ref="C46:H46" si="22">C45+7</f>
        <v>44014</v>
      </c>
      <c r="D46" s="61">
        <f t="shared" si="22"/>
        <v>44021</v>
      </c>
      <c r="E46" s="61">
        <f t="shared" si="22"/>
        <v>44023</v>
      </c>
      <c r="F46" s="61">
        <f t="shared" si="22"/>
        <v>44058</v>
      </c>
      <c r="G46" s="61">
        <f t="shared" si="22"/>
        <v>44064</v>
      </c>
      <c r="H46" s="58">
        <f t="shared" si="22"/>
        <v>44067</v>
      </c>
      <c r="I46" s="94" t="s">
        <v>1532</v>
      </c>
    </row>
    <row r="47" spans="1:9" hidden="1" x14ac:dyDescent="0.35">
      <c r="A47" s="28"/>
      <c r="B47" s="10" t="s">
        <v>428</v>
      </c>
      <c r="C47" s="127">
        <f t="shared" ref="C47:H47" si="23">C46+7</f>
        <v>44021</v>
      </c>
      <c r="D47" s="61">
        <f t="shared" si="23"/>
        <v>44028</v>
      </c>
      <c r="E47" s="61">
        <f t="shared" si="23"/>
        <v>44030</v>
      </c>
      <c r="F47" s="61">
        <f t="shared" si="23"/>
        <v>44065</v>
      </c>
      <c r="G47" s="61">
        <f t="shared" si="23"/>
        <v>44071</v>
      </c>
      <c r="H47" s="58">
        <f t="shared" si="23"/>
        <v>44074</v>
      </c>
      <c r="I47" s="94" t="s">
        <v>1532</v>
      </c>
    </row>
    <row r="48" spans="1:9" hidden="1" x14ac:dyDescent="0.35">
      <c r="A48" s="28"/>
      <c r="B48" s="10" t="s">
        <v>429</v>
      </c>
      <c r="C48" s="127">
        <f t="shared" ref="C48:H49" si="24">C47+7</f>
        <v>44028</v>
      </c>
      <c r="D48" s="61">
        <f t="shared" si="24"/>
        <v>44035</v>
      </c>
      <c r="E48" s="61">
        <f t="shared" si="24"/>
        <v>44037</v>
      </c>
      <c r="F48" s="61">
        <f t="shared" si="24"/>
        <v>44072</v>
      </c>
      <c r="G48" s="61">
        <f t="shared" si="24"/>
        <v>44078</v>
      </c>
      <c r="H48" s="58">
        <f t="shared" si="24"/>
        <v>44081</v>
      </c>
      <c r="I48" s="94" t="s">
        <v>1532</v>
      </c>
    </row>
    <row r="49" spans="1:9" hidden="1" x14ac:dyDescent="0.35">
      <c r="A49" s="28"/>
      <c r="B49" s="10" t="s">
        <v>439</v>
      </c>
      <c r="C49" s="127">
        <f t="shared" si="24"/>
        <v>44035</v>
      </c>
      <c r="D49" s="61">
        <f t="shared" si="24"/>
        <v>44042</v>
      </c>
      <c r="E49" s="61">
        <f t="shared" si="24"/>
        <v>44044</v>
      </c>
      <c r="F49" s="61">
        <f t="shared" si="24"/>
        <v>44079</v>
      </c>
      <c r="G49" s="61">
        <f t="shared" si="24"/>
        <v>44085</v>
      </c>
      <c r="H49" s="58">
        <f t="shared" si="24"/>
        <v>44088</v>
      </c>
      <c r="I49" s="94" t="s">
        <v>1532</v>
      </c>
    </row>
    <row r="50" spans="1:9" hidden="1" x14ac:dyDescent="0.35">
      <c r="A50" s="28"/>
      <c r="B50" s="10" t="s">
        <v>445</v>
      </c>
      <c r="C50" s="127">
        <f t="shared" ref="C50:H50" si="25">C49+7</f>
        <v>44042</v>
      </c>
      <c r="D50" s="61">
        <f t="shared" si="25"/>
        <v>44049</v>
      </c>
      <c r="E50" s="61">
        <f t="shared" si="25"/>
        <v>44051</v>
      </c>
      <c r="F50" s="61">
        <f t="shared" si="25"/>
        <v>44086</v>
      </c>
      <c r="G50" s="61">
        <f t="shared" si="25"/>
        <v>44092</v>
      </c>
      <c r="H50" s="58">
        <f t="shared" si="25"/>
        <v>44095</v>
      </c>
      <c r="I50" s="94" t="s">
        <v>1532</v>
      </c>
    </row>
    <row r="51" spans="1:9" hidden="1" x14ac:dyDescent="0.35">
      <c r="A51" s="28"/>
      <c r="B51" s="10" t="s">
        <v>446</v>
      </c>
      <c r="C51" s="127">
        <f t="shared" ref="C51:H52" si="26">C50+7</f>
        <v>44049</v>
      </c>
      <c r="D51" s="61">
        <f t="shared" si="26"/>
        <v>44056</v>
      </c>
      <c r="E51" s="61">
        <f t="shared" si="26"/>
        <v>44058</v>
      </c>
      <c r="F51" s="61">
        <f t="shared" si="26"/>
        <v>44093</v>
      </c>
      <c r="G51" s="61">
        <f t="shared" si="26"/>
        <v>44099</v>
      </c>
      <c r="H51" s="58">
        <f t="shared" si="26"/>
        <v>44102</v>
      </c>
      <c r="I51" s="94" t="s">
        <v>1532</v>
      </c>
    </row>
    <row r="52" spans="1:9" hidden="1" x14ac:dyDescent="0.35">
      <c r="A52" s="28"/>
      <c r="B52" s="10" t="s">
        <v>451</v>
      </c>
      <c r="C52" s="127">
        <f t="shared" si="26"/>
        <v>44056</v>
      </c>
      <c r="D52" s="61">
        <f t="shared" si="26"/>
        <v>44063</v>
      </c>
      <c r="E52" s="61">
        <f t="shared" si="26"/>
        <v>44065</v>
      </c>
      <c r="F52" s="61">
        <f t="shared" si="26"/>
        <v>44100</v>
      </c>
      <c r="G52" s="61">
        <f t="shared" si="26"/>
        <v>44106</v>
      </c>
      <c r="H52" s="58">
        <f t="shared" si="26"/>
        <v>44109</v>
      </c>
      <c r="I52" s="94" t="s">
        <v>1532</v>
      </c>
    </row>
    <row r="53" spans="1:9" hidden="1" x14ac:dyDescent="0.35">
      <c r="A53" s="28"/>
      <c r="B53" s="10" t="s">
        <v>457</v>
      </c>
      <c r="C53" s="127">
        <f t="shared" ref="C53:H53" si="27">C52+7</f>
        <v>44063</v>
      </c>
      <c r="D53" s="61">
        <f t="shared" si="27"/>
        <v>44070</v>
      </c>
      <c r="E53" s="61">
        <f t="shared" si="27"/>
        <v>44072</v>
      </c>
      <c r="F53" s="61">
        <f t="shared" si="27"/>
        <v>44107</v>
      </c>
      <c r="G53" s="61">
        <f t="shared" si="27"/>
        <v>44113</v>
      </c>
      <c r="H53" s="58">
        <f t="shared" si="27"/>
        <v>44116</v>
      </c>
      <c r="I53" s="94" t="s">
        <v>1532</v>
      </c>
    </row>
    <row r="54" spans="1:9" hidden="1" x14ac:dyDescent="0.35">
      <c r="A54" s="28"/>
      <c r="B54" s="10" t="s">
        <v>458</v>
      </c>
      <c r="C54" s="127">
        <f t="shared" ref="C54:H60" si="28">C53+7</f>
        <v>44070</v>
      </c>
      <c r="D54" s="61">
        <f t="shared" si="28"/>
        <v>44077</v>
      </c>
      <c r="E54" s="61">
        <f t="shared" si="28"/>
        <v>44079</v>
      </c>
      <c r="F54" s="61">
        <f t="shared" si="28"/>
        <v>44114</v>
      </c>
      <c r="G54" s="61">
        <f t="shared" si="28"/>
        <v>44120</v>
      </c>
      <c r="H54" s="58">
        <f t="shared" si="28"/>
        <v>44123</v>
      </c>
      <c r="I54" s="94" t="s">
        <v>1532</v>
      </c>
    </row>
    <row r="55" spans="1:9" hidden="1" x14ac:dyDescent="0.35">
      <c r="A55" s="28"/>
      <c r="B55" s="10" t="s">
        <v>462</v>
      </c>
      <c r="C55" s="127">
        <f t="shared" si="28"/>
        <v>44077</v>
      </c>
      <c r="D55" s="61">
        <f t="shared" si="28"/>
        <v>44084</v>
      </c>
      <c r="E55" s="61">
        <f t="shared" si="28"/>
        <v>44086</v>
      </c>
      <c r="F55" s="61">
        <f t="shared" si="28"/>
        <v>44121</v>
      </c>
      <c r="G55" s="61">
        <f t="shared" si="28"/>
        <v>44127</v>
      </c>
      <c r="H55" s="58">
        <f t="shared" si="28"/>
        <v>44130</v>
      </c>
      <c r="I55" s="94" t="s">
        <v>1532</v>
      </c>
    </row>
    <row r="56" spans="1:9" hidden="1" x14ac:dyDescent="0.35">
      <c r="A56" s="28"/>
      <c r="B56" s="10" t="s">
        <v>482</v>
      </c>
      <c r="C56" s="127">
        <f t="shared" si="28"/>
        <v>44084</v>
      </c>
      <c r="D56" s="61">
        <f t="shared" si="28"/>
        <v>44091</v>
      </c>
      <c r="E56" s="61">
        <f t="shared" si="28"/>
        <v>44093</v>
      </c>
      <c r="F56" s="61">
        <f t="shared" si="28"/>
        <v>44128</v>
      </c>
      <c r="G56" s="61">
        <f t="shared" si="28"/>
        <v>44134</v>
      </c>
      <c r="H56" s="58">
        <f t="shared" si="28"/>
        <v>44137</v>
      </c>
      <c r="I56" s="94" t="s">
        <v>1532</v>
      </c>
    </row>
    <row r="57" spans="1:9" hidden="1" x14ac:dyDescent="0.35">
      <c r="A57" s="28"/>
      <c r="B57" s="10" t="s">
        <v>483</v>
      </c>
      <c r="C57" s="127">
        <f t="shared" si="28"/>
        <v>44091</v>
      </c>
      <c r="D57" s="61">
        <f t="shared" si="28"/>
        <v>44098</v>
      </c>
      <c r="E57" s="61">
        <f t="shared" si="28"/>
        <v>44100</v>
      </c>
      <c r="F57" s="61">
        <f t="shared" si="28"/>
        <v>44135</v>
      </c>
      <c r="G57" s="61">
        <f t="shared" si="28"/>
        <v>44141</v>
      </c>
      <c r="H57" s="58">
        <f t="shared" si="28"/>
        <v>44144</v>
      </c>
      <c r="I57" s="94" t="s">
        <v>1532</v>
      </c>
    </row>
    <row r="58" spans="1:9" hidden="1" x14ac:dyDescent="0.35">
      <c r="A58" s="28"/>
      <c r="B58" s="10" t="s">
        <v>484</v>
      </c>
      <c r="C58" s="127">
        <f t="shared" si="28"/>
        <v>44098</v>
      </c>
      <c r="D58" s="61">
        <f t="shared" si="28"/>
        <v>44105</v>
      </c>
      <c r="E58" s="61">
        <f t="shared" si="28"/>
        <v>44107</v>
      </c>
      <c r="F58" s="61">
        <f t="shared" si="28"/>
        <v>44142</v>
      </c>
      <c r="G58" s="61">
        <f t="shared" si="28"/>
        <v>44148</v>
      </c>
      <c r="H58" s="58">
        <f t="shared" si="28"/>
        <v>44151</v>
      </c>
      <c r="I58" s="94" t="s">
        <v>1532</v>
      </c>
    </row>
    <row r="59" spans="1:9" hidden="1" x14ac:dyDescent="0.35">
      <c r="A59" s="28"/>
      <c r="B59" s="10" t="s">
        <v>489</v>
      </c>
      <c r="C59" s="127">
        <f t="shared" si="28"/>
        <v>44105</v>
      </c>
      <c r="D59" s="61">
        <f t="shared" si="28"/>
        <v>44112</v>
      </c>
      <c r="E59" s="61">
        <f t="shared" si="28"/>
        <v>44114</v>
      </c>
      <c r="F59" s="61">
        <f t="shared" si="28"/>
        <v>44149</v>
      </c>
      <c r="G59" s="61">
        <f t="shared" si="28"/>
        <v>44155</v>
      </c>
      <c r="H59" s="58">
        <f t="shared" si="28"/>
        <v>44158</v>
      </c>
      <c r="I59" s="94" t="s">
        <v>1532</v>
      </c>
    </row>
    <row r="60" spans="1:9" hidden="1" x14ac:dyDescent="0.35">
      <c r="A60" s="28"/>
      <c r="B60" s="10" t="s">
        <v>496</v>
      </c>
      <c r="C60" s="127">
        <f t="shared" si="28"/>
        <v>44112</v>
      </c>
      <c r="D60" s="61">
        <f t="shared" si="28"/>
        <v>44119</v>
      </c>
      <c r="E60" s="61">
        <f t="shared" si="28"/>
        <v>44121</v>
      </c>
      <c r="F60" s="61">
        <f t="shared" si="28"/>
        <v>44156</v>
      </c>
      <c r="G60" s="61">
        <f t="shared" si="28"/>
        <v>44162</v>
      </c>
      <c r="H60" s="58">
        <f t="shared" si="28"/>
        <v>44165</v>
      </c>
      <c r="I60" s="94" t="s">
        <v>1532</v>
      </c>
    </row>
    <row r="61" spans="1:9" hidden="1" x14ac:dyDescent="0.35">
      <c r="A61" s="28"/>
      <c r="B61" s="10" t="s">
        <v>510</v>
      </c>
      <c r="C61" s="127">
        <f t="shared" ref="C61:H61" si="29">C60+7</f>
        <v>44119</v>
      </c>
      <c r="D61" s="61">
        <f t="shared" si="29"/>
        <v>44126</v>
      </c>
      <c r="E61" s="61">
        <f t="shared" si="29"/>
        <v>44128</v>
      </c>
      <c r="F61" s="61">
        <f t="shared" si="29"/>
        <v>44163</v>
      </c>
      <c r="G61" s="61">
        <f t="shared" si="29"/>
        <v>44169</v>
      </c>
      <c r="H61" s="58">
        <f t="shared" si="29"/>
        <v>44172</v>
      </c>
      <c r="I61" s="94" t="s">
        <v>1532</v>
      </c>
    </row>
    <row r="62" spans="1:9" hidden="1" x14ac:dyDescent="0.35">
      <c r="A62" s="28"/>
      <c r="B62" s="10" t="s">
        <v>505</v>
      </c>
      <c r="C62" s="127">
        <f t="shared" ref="C62:H66" si="30">C61+7</f>
        <v>44126</v>
      </c>
      <c r="D62" s="61">
        <f t="shared" si="30"/>
        <v>44133</v>
      </c>
      <c r="E62" s="61">
        <f t="shared" si="30"/>
        <v>44135</v>
      </c>
      <c r="F62" s="61">
        <f t="shared" si="30"/>
        <v>44170</v>
      </c>
      <c r="G62" s="61">
        <f t="shared" si="30"/>
        <v>44176</v>
      </c>
      <c r="H62" s="58">
        <f t="shared" si="30"/>
        <v>44179</v>
      </c>
      <c r="I62" s="94" t="s">
        <v>1532</v>
      </c>
    </row>
    <row r="63" spans="1:9" hidden="1" x14ac:dyDescent="0.35">
      <c r="A63" s="28"/>
      <c r="B63" s="10" t="s">
        <v>514</v>
      </c>
      <c r="C63" s="127">
        <f t="shared" si="30"/>
        <v>44133</v>
      </c>
      <c r="D63" s="61">
        <f t="shared" si="30"/>
        <v>44140</v>
      </c>
      <c r="E63" s="61">
        <f t="shared" si="30"/>
        <v>44142</v>
      </c>
      <c r="F63" s="61">
        <f t="shared" si="30"/>
        <v>44177</v>
      </c>
      <c r="G63" s="61">
        <f t="shared" si="30"/>
        <v>44183</v>
      </c>
      <c r="H63" s="58">
        <f t="shared" si="30"/>
        <v>44186</v>
      </c>
      <c r="I63" s="94" t="s">
        <v>1532</v>
      </c>
    </row>
    <row r="64" spans="1:9" hidden="1" x14ac:dyDescent="0.35">
      <c r="A64" s="130">
        <v>46</v>
      </c>
      <c r="B64" s="10" t="s">
        <v>515</v>
      </c>
      <c r="C64" s="127">
        <f t="shared" si="30"/>
        <v>44140</v>
      </c>
      <c r="D64" s="61">
        <f t="shared" si="30"/>
        <v>44147</v>
      </c>
      <c r="E64" s="61">
        <f t="shared" si="30"/>
        <v>44149</v>
      </c>
      <c r="F64" s="61">
        <f t="shared" si="30"/>
        <v>44184</v>
      </c>
      <c r="G64" s="61">
        <f t="shared" si="30"/>
        <v>44190</v>
      </c>
      <c r="H64" s="58">
        <f t="shared" si="30"/>
        <v>44193</v>
      </c>
      <c r="I64" s="94" t="s">
        <v>1532</v>
      </c>
    </row>
    <row r="65" spans="1:9" hidden="1" x14ac:dyDescent="0.35">
      <c r="A65" s="130">
        <v>47</v>
      </c>
      <c r="B65" s="10" t="s">
        <v>519</v>
      </c>
      <c r="C65" s="127">
        <f t="shared" si="30"/>
        <v>44147</v>
      </c>
      <c r="D65" s="61">
        <f t="shared" si="30"/>
        <v>44154</v>
      </c>
      <c r="E65" s="61">
        <f t="shared" si="30"/>
        <v>44156</v>
      </c>
      <c r="F65" s="61">
        <f t="shared" si="30"/>
        <v>44191</v>
      </c>
      <c r="G65" s="61">
        <f t="shared" si="30"/>
        <v>44197</v>
      </c>
      <c r="H65" s="58">
        <f t="shared" si="30"/>
        <v>44200</v>
      </c>
      <c r="I65" s="94" t="s">
        <v>1532</v>
      </c>
    </row>
    <row r="66" spans="1:9" hidden="1" x14ac:dyDescent="0.35">
      <c r="A66" s="130">
        <v>48</v>
      </c>
      <c r="B66" s="10" t="s">
        <v>523</v>
      </c>
      <c r="C66" s="127">
        <f t="shared" si="30"/>
        <v>44154</v>
      </c>
      <c r="D66" s="61">
        <f t="shared" si="30"/>
        <v>44161</v>
      </c>
      <c r="E66" s="61">
        <f t="shared" si="30"/>
        <v>44163</v>
      </c>
      <c r="F66" s="61">
        <f t="shared" si="30"/>
        <v>44198</v>
      </c>
      <c r="G66" s="61">
        <f t="shared" si="30"/>
        <v>44204</v>
      </c>
      <c r="H66" s="58">
        <f t="shared" si="30"/>
        <v>44207</v>
      </c>
      <c r="I66" s="94" t="s">
        <v>1532</v>
      </c>
    </row>
    <row r="67" spans="1:9" hidden="1" x14ac:dyDescent="0.35">
      <c r="A67" s="130">
        <v>49</v>
      </c>
      <c r="B67" s="10" t="s">
        <v>527</v>
      </c>
      <c r="C67" s="127">
        <f t="shared" ref="C67:H67" si="31">C66+7</f>
        <v>44161</v>
      </c>
      <c r="D67" s="61">
        <f t="shared" si="31"/>
        <v>44168</v>
      </c>
      <c r="E67" s="61">
        <f t="shared" si="31"/>
        <v>44170</v>
      </c>
      <c r="F67" s="61">
        <f t="shared" si="31"/>
        <v>44205</v>
      </c>
      <c r="G67" s="61">
        <f t="shared" si="31"/>
        <v>44211</v>
      </c>
      <c r="H67" s="58">
        <f t="shared" si="31"/>
        <v>44214</v>
      </c>
      <c r="I67" s="94" t="s">
        <v>1532</v>
      </c>
    </row>
    <row r="68" spans="1:9" hidden="1" x14ac:dyDescent="0.35">
      <c r="A68" s="130">
        <v>50</v>
      </c>
      <c r="B68" s="10" t="s">
        <v>528</v>
      </c>
      <c r="C68" s="127">
        <f t="shared" ref="C68:H70" si="32">C67+7</f>
        <v>44168</v>
      </c>
      <c r="D68" s="61">
        <f t="shared" si="32"/>
        <v>44175</v>
      </c>
      <c r="E68" s="61">
        <f t="shared" si="32"/>
        <v>44177</v>
      </c>
      <c r="F68" s="61">
        <f t="shared" si="32"/>
        <v>44212</v>
      </c>
      <c r="G68" s="61">
        <f t="shared" si="32"/>
        <v>44218</v>
      </c>
      <c r="H68" s="58">
        <f t="shared" si="32"/>
        <v>44221</v>
      </c>
      <c r="I68" s="94" t="s">
        <v>1532</v>
      </c>
    </row>
    <row r="69" spans="1:9" hidden="1" x14ac:dyDescent="0.35">
      <c r="A69" s="130">
        <v>51</v>
      </c>
      <c r="B69" s="10" t="s">
        <v>537</v>
      </c>
      <c r="C69" s="127">
        <f t="shared" si="32"/>
        <v>44175</v>
      </c>
      <c r="D69" s="61">
        <f t="shared" si="32"/>
        <v>44182</v>
      </c>
      <c r="E69" s="61">
        <f t="shared" si="32"/>
        <v>44184</v>
      </c>
      <c r="F69" s="61">
        <f t="shared" si="32"/>
        <v>44219</v>
      </c>
      <c r="G69" s="61">
        <f t="shared" si="32"/>
        <v>44225</v>
      </c>
      <c r="H69" s="58">
        <f t="shared" si="32"/>
        <v>44228</v>
      </c>
      <c r="I69" s="94" t="s">
        <v>1532</v>
      </c>
    </row>
    <row r="70" spans="1:9" hidden="1" x14ac:dyDescent="0.35">
      <c r="A70" s="130">
        <v>52</v>
      </c>
      <c r="B70" s="55" t="s">
        <v>544</v>
      </c>
      <c r="C70" s="127">
        <f t="shared" si="32"/>
        <v>44182</v>
      </c>
      <c r="D70" s="45">
        <f t="shared" si="32"/>
        <v>44189</v>
      </c>
      <c r="E70" s="61">
        <f t="shared" si="32"/>
        <v>44191</v>
      </c>
      <c r="F70" s="45">
        <f t="shared" si="32"/>
        <v>44226</v>
      </c>
      <c r="G70" s="61">
        <f t="shared" si="32"/>
        <v>44232</v>
      </c>
      <c r="H70" s="45">
        <f t="shared" si="32"/>
        <v>44235</v>
      </c>
      <c r="I70" s="94" t="s">
        <v>1532</v>
      </c>
    </row>
    <row r="71" spans="1:9" hidden="1" x14ac:dyDescent="0.35">
      <c r="A71" s="60">
        <v>53</v>
      </c>
      <c r="B71" s="55" t="s">
        <v>576</v>
      </c>
      <c r="C71" s="128">
        <f t="shared" ref="C71:H73" si="33">C70+7</f>
        <v>44189</v>
      </c>
      <c r="D71" s="45">
        <f t="shared" si="33"/>
        <v>44196</v>
      </c>
      <c r="E71" s="129">
        <f t="shared" si="33"/>
        <v>44198</v>
      </c>
      <c r="F71" s="45">
        <f t="shared" si="33"/>
        <v>44233</v>
      </c>
      <c r="G71" s="129">
        <f t="shared" si="33"/>
        <v>44239</v>
      </c>
      <c r="H71" s="45">
        <f t="shared" si="33"/>
        <v>44242</v>
      </c>
      <c r="I71" s="94" t="s">
        <v>1532</v>
      </c>
    </row>
    <row r="72" spans="1:9" hidden="1" x14ac:dyDescent="0.35">
      <c r="A72" s="60">
        <v>1</v>
      </c>
      <c r="B72" s="55" t="s">
        <v>577</v>
      </c>
      <c r="C72" s="44">
        <f t="shared" si="33"/>
        <v>44196</v>
      </c>
      <c r="D72" s="45">
        <f t="shared" si="33"/>
        <v>44203</v>
      </c>
      <c r="E72" s="45">
        <f t="shared" si="33"/>
        <v>44205</v>
      </c>
      <c r="F72" s="45">
        <f t="shared" si="33"/>
        <v>44240</v>
      </c>
      <c r="G72" s="45">
        <f t="shared" si="33"/>
        <v>44246</v>
      </c>
      <c r="H72" s="45">
        <f t="shared" si="33"/>
        <v>44249</v>
      </c>
      <c r="I72" s="94" t="s">
        <v>1532</v>
      </c>
    </row>
    <row r="73" spans="1:9" hidden="1" x14ac:dyDescent="0.35">
      <c r="A73" s="68">
        <v>2</v>
      </c>
      <c r="B73" s="93" t="s">
        <v>578</v>
      </c>
      <c r="C73" s="133">
        <f t="shared" si="33"/>
        <v>44203</v>
      </c>
      <c r="D73" s="45">
        <f t="shared" si="33"/>
        <v>44210</v>
      </c>
      <c r="E73" s="45">
        <f t="shared" si="33"/>
        <v>44212</v>
      </c>
      <c r="F73" s="45">
        <f t="shared" si="33"/>
        <v>44247</v>
      </c>
      <c r="G73" s="45">
        <f t="shared" si="33"/>
        <v>44253</v>
      </c>
      <c r="H73" s="45">
        <f t="shared" si="33"/>
        <v>44256</v>
      </c>
      <c r="I73" s="94" t="s">
        <v>1532</v>
      </c>
    </row>
    <row r="74" spans="1:9" hidden="1" x14ac:dyDescent="0.35">
      <c r="A74" s="68">
        <v>3</v>
      </c>
      <c r="B74" s="55" t="s">
        <v>627</v>
      </c>
      <c r="C74" s="142">
        <f>C73+7</f>
        <v>44210</v>
      </c>
      <c r="D74" s="72"/>
      <c r="E74" s="72" t="s">
        <v>326</v>
      </c>
      <c r="F74" s="72">
        <f>F75</f>
        <v>44254</v>
      </c>
      <c r="G74" s="72">
        <f>G75</f>
        <v>44260</v>
      </c>
      <c r="H74" s="72">
        <f>H75</f>
        <v>44263</v>
      </c>
      <c r="I74" s="94" t="s">
        <v>1532</v>
      </c>
    </row>
    <row r="75" spans="1:9" hidden="1" x14ac:dyDescent="0.35">
      <c r="A75" s="65">
        <v>3</v>
      </c>
      <c r="B75" s="56" t="s">
        <v>627</v>
      </c>
      <c r="C75" s="142">
        <f>C73+7</f>
        <v>44210</v>
      </c>
      <c r="D75" s="72">
        <v>44217</v>
      </c>
      <c r="E75" s="72">
        <f>E73+7</f>
        <v>44219</v>
      </c>
      <c r="F75" s="72">
        <f>E75+35</f>
        <v>44254</v>
      </c>
      <c r="G75" s="72">
        <f>E75+41</f>
        <v>44260</v>
      </c>
      <c r="H75" s="72">
        <f>E75+44</f>
        <v>44263</v>
      </c>
      <c r="I75" s="94" t="s">
        <v>1532</v>
      </c>
    </row>
    <row r="76" spans="1:9" hidden="1" x14ac:dyDescent="0.35">
      <c r="A76" s="65">
        <v>4</v>
      </c>
      <c r="B76" s="56" t="s">
        <v>611</v>
      </c>
      <c r="C76" s="134">
        <f>C74+7</f>
        <v>44217</v>
      </c>
      <c r="D76" s="47">
        <f t="shared" ref="D76:D88" si="34">D75+7</f>
        <v>44224</v>
      </c>
      <c r="E76" s="47">
        <f t="shared" ref="E76:E88" si="35">E75+7</f>
        <v>44226</v>
      </c>
      <c r="F76" s="72">
        <f t="shared" ref="F76:F81" si="36">E76+35</f>
        <v>44261</v>
      </c>
      <c r="G76" s="72">
        <f t="shared" ref="G76:G81" si="37">E76+41</f>
        <v>44267</v>
      </c>
      <c r="H76" s="72">
        <f t="shared" ref="H76:H81" si="38">E76+44</f>
        <v>44270</v>
      </c>
      <c r="I76" s="94" t="s">
        <v>1532</v>
      </c>
    </row>
    <row r="77" spans="1:9" hidden="1" x14ac:dyDescent="0.35">
      <c r="A77" s="130">
        <v>5</v>
      </c>
      <c r="B77" s="25" t="s">
        <v>612</v>
      </c>
      <c r="C77" s="133">
        <f t="shared" ref="C77:C89" si="39">C76+7</f>
        <v>44224</v>
      </c>
      <c r="D77" s="45">
        <f t="shared" si="34"/>
        <v>44231</v>
      </c>
      <c r="E77" s="45">
        <f t="shared" si="35"/>
        <v>44233</v>
      </c>
      <c r="F77" s="45">
        <f t="shared" si="36"/>
        <v>44268</v>
      </c>
      <c r="G77" s="45">
        <f t="shared" si="37"/>
        <v>44274</v>
      </c>
      <c r="H77" s="45">
        <f t="shared" si="38"/>
        <v>44277</v>
      </c>
      <c r="I77" s="94" t="s">
        <v>1532</v>
      </c>
    </row>
    <row r="78" spans="1:9" hidden="1" x14ac:dyDescent="0.35">
      <c r="A78" s="60">
        <v>6</v>
      </c>
      <c r="B78" s="25" t="s">
        <v>613</v>
      </c>
      <c r="C78" s="133">
        <f t="shared" si="39"/>
        <v>44231</v>
      </c>
      <c r="D78" s="45">
        <f t="shared" si="34"/>
        <v>44238</v>
      </c>
      <c r="E78" s="45">
        <f t="shared" si="35"/>
        <v>44240</v>
      </c>
      <c r="F78" s="45">
        <f t="shared" si="36"/>
        <v>44275</v>
      </c>
      <c r="G78" s="45">
        <f t="shared" si="37"/>
        <v>44281</v>
      </c>
      <c r="H78" s="45">
        <f t="shared" si="38"/>
        <v>44284</v>
      </c>
      <c r="I78" s="94" t="s">
        <v>1532</v>
      </c>
    </row>
    <row r="79" spans="1:9" hidden="1" x14ac:dyDescent="0.35">
      <c r="A79" s="60">
        <v>7</v>
      </c>
      <c r="B79" s="25" t="s">
        <v>614</v>
      </c>
      <c r="C79" s="133">
        <f t="shared" si="39"/>
        <v>44238</v>
      </c>
      <c r="D79" s="45">
        <f t="shared" si="34"/>
        <v>44245</v>
      </c>
      <c r="E79" s="45">
        <f t="shared" si="35"/>
        <v>44247</v>
      </c>
      <c r="F79" s="45">
        <f t="shared" si="36"/>
        <v>44282</v>
      </c>
      <c r="G79" s="45">
        <f t="shared" si="37"/>
        <v>44288</v>
      </c>
      <c r="H79" s="45">
        <f t="shared" si="38"/>
        <v>44291</v>
      </c>
      <c r="I79" s="94" t="s">
        <v>1532</v>
      </c>
    </row>
    <row r="80" spans="1:9" hidden="1" x14ac:dyDescent="0.35">
      <c r="A80" s="130">
        <v>8</v>
      </c>
      <c r="B80" s="28" t="s">
        <v>610</v>
      </c>
      <c r="C80" s="134">
        <f t="shared" si="39"/>
        <v>44245</v>
      </c>
      <c r="D80" s="47">
        <f t="shared" si="34"/>
        <v>44252</v>
      </c>
      <c r="E80" s="47">
        <f t="shared" si="35"/>
        <v>44254</v>
      </c>
      <c r="F80" s="47">
        <f t="shared" si="36"/>
        <v>44289</v>
      </c>
      <c r="G80" s="47">
        <f t="shared" si="37"/>
        <v>44295</v>
      </c>
      <c r="H80" s="47">
        <f t="shared" si="38"/>
        <v>44298</v>
      </c>
      <c r="I80" s="94" t="s">
        <v>1532</v>
      </c>
    </row>
    <row r="81" spans="1:9" hidden="1" x14ac:dyDescent="0.35">
      <c r="A81" s="60">
        <v>9</v>
      </c>
      <c r="B81" s="25" t="s">
        <v>621</v>
      </c>
      <c r="C81" s="133">
        <f t="shared" si="39"/>
        <v>44252</v>
      </c>
      <c r="D81" s="45">
        <f t="shared" si="34"/>
        <v>44259</v>
      </c>
      <c r="E81" s="45">
        <f t="shared" si="35"/>
        <v>44261</v>
      </c>
      <c r="F81" s="45">
        <f t="shared" si="36"/>
        <v>44296</v>
      </c>
      <c r="G81" s="45">
        <f t="shared" si="37"/>
        <v>44302</v>
      </c>
      <c r="H81" s="45">
        <f t="shared" si="38"/>
        <v>44305</v>
      </c>
      <c r="I81" s="94" t="s">
        <v>1532</v>
      </c>
    </row>
    <row r="82" spans="1:9" hidden="1" x14ac:dyDescent="0.35">
      <c r="A82" s="60">
        <v>10</v>
      </c>
      <c r="B82" s="25" t="s">
        <v>633</v>
      </c>
      <c r="C82" s="133">
        <f t="shared" si="39"/>
        <v>44259</v>
      </c>
      <c r="D82" s="45">
        <f t="shared" si="34"/>
        <v>44266</v>
      </c>
      <c r="E82" s="45">
        <f t="shared" si="35"/>
        <v>44268</v>
      </c>
      <c r="F82" s="45">
        <f t="shared" ref="F82:F88" si="40">E82+35</f>
        <v>44303</v>
      </c>
      <c r="G82" s="45">
        <f t="shared" ref="G82:G88" si="41">E82+41</f>
        <v>44309</v>
      </c>
      <c r="H82" s="45">
        <f t="shared" ref="H82:H88" si="42">E82+44</f>
        <v>44312</v>
      </c>
      <c r="I82" s="94" t="s">
        <v>1532</v>
      </c>
    </row>
    <row r="83" spans="1:9" hidden="1" x14ac:dyDescent="0.35">
      <c r="A83" s="60">
        <v>11</v>
      </c>
      <c r="B83" s="25" t="s">
        <v>665</v>
      </c>
      <c r="C83" s="146">
        <f t="shared" si="39"/>
        <v>44266</v>
      </c>
      <c r="D83" s="71">
        <f t="shared" si="34"/>
        <v>44273</v>
      </c>
      <c r="E83" s="71">
        <f t="shared" si="35"/>
        <v>44275</v>
      </c>
      <c r="F83" s="71">
        <f t="shared" si="40"/>
        <v>44310</v>
      </c>
      <c r="G83" s="71">
        <f t="shared" si="41"/>
        <v>44316</v>
      </c>
      <c r="H83" s="71">
        <f t="shared" si="42"/>
        <v>44319</v>
      </c>
      <c r="I83" s="94" t="s">
        <v>1532</v>
      </c>
    </row>
    <row r="84" spans="1:9" hidden="1" x14ac:dyDescent="0.35">
      <c r="A84" s="60">
        <v>12</v>
      </c>
      <c r="B84" s="25" t="s">
        <v>646</v>
      </c>
      <c r="C84" s="133">
        <f t="shared" si="39"/>
        <v>44273</v>
      </c>
      <c r="D84" s="67">
        <f t="shared" si="34"/>
        <v>44280</v>
      </c>
      <c r="E84" s="67">
        <f t="shared" si="35"/>
        <v>44282</v>
      </c>
      <c r="F84" s="67">
        <f t="shared" si="40"/>
        <v>44317</v>
      </c>
      <c r="G84" s="67">
        <f t="shared" si="41"/>
        <v>44323</v>
      </c>
      <c r="H84" s="45">
        <f t="shared" si="42"/>
        <v>44326</v>
      </c>
      <c r="I84" s="94" t="s">
        <v>1532</v>
      </c>
    </row>
    <row r="85" spans="1:9" hidden="1" x14ac:dyDescent="0.35">
      <c r="A85" s="60">
        <v>13</v>
      </c>
      <c r="B85" s="25" t="s">
        <v>700</v>
      </c>
      <c r="C85" s="133">
        <f t="shared" si="39"/>
        <v>44280</v>
      </c>
      <c r="D85" s="45">
        <f t="shared" si="34"/>
        <v>44287</v>
      </c>
      <c r="E85" s="45">
        <f t="shared" si="35"/>
        <v>44289</v>
      </c>
      <c r="F85" s="45">
        <f t="shared" si="40"/>
        <v>44324</v>
      </c>
      <c r="G85" s="45">
        <f t="shared" si="41"/>
        <v>44330</v>
      </c>
      <c r="H85" s="45">
        <f t="shared" si="42"/>
        <v>44333</v>
      </c>
      <c r="I85" s="94" t="s">
        <v>1532</v>
      </c>
    </row>
    <row r="86" spans="1:9" hidden="1" x14ac:dyDescent="0.35">
      <c r="A86" s="130">
        <v>14</v>
      </c>
      <c r="B86" s="28" t="s">
        <v>666</v>
      </c>
      <c r="C86" s="134">
        <f t="shared" si="39"/>
        <v>44287</v>
      </c>
      <c r="D86" s="47">
        <f t="shared" si="34"/>
        <v>44294</v>
      </c>
      <c r="E86" s="47">
        <f t="shared" si="35"/>
        <v>44296</v>
      </c>
      <c r="F86" s="47">
        <f t="shared" si="40"/>
        <v>44331</v>
      </c>
      <c r="G86" s="47">
        <f t="shared" si="41"/>
        <v>44337</v>
      </c>
      <c r="H86" s="47">
        <f t="shared" si="42"/>
        <v>44340</v>
      </c>
      <c r="I86" s="94" t="s">
        <v>1532</v>
      </c>
    </row>
    <row r="87" spans="1:9" hidden="1" x14ac:dyDescent="0.35">
      <c r="A87" s="130">
        <v>15</v>
      </c>
      <c r="B87" s="28" t="s">
        <v>673</v>
      </c>
      <c r="C87" s="134">
        <f t="shared" si="39"/>
        <v>44294</v>
      </c>
      <c r="D87" s="47">
        <f t="shared" si="34"/>
        <v>44301</v>
      </c>
      <c r="E87" s="47">
        <f t="shared" si="35"/>
        <v>44303</v>
      </c>
      <c r="F87" s="47">
        <f t="shared" si="40"/>
        <v>44338</v>
      </c>
      <c r="G87" s="47">
        <f t="shared" si="41"/>
        <v>44344</v>
      </c>
      <c r="H87" s="47">
        <f t="shared" si="42"/>
        <v>44347</v>
      </c>
      <c r="I87" s="94" t="s">
        <v>1532</v>
      </c>
    </row>
    <row r="88" spans="1:9" hidden="1" x14ac:dyDescent="0.35">
      <c r="A88" s="130">
        <v>16</v>
      </c>
      <c r="B88" s="28" t="s">
        <v>682</v>
      </c>
      <c r="C88" s="134">
        <f t="shared" si="39"/>
        <v>44301</v>
      </c>
      <c r="D88" s="47">
        <f t="shared" si="34"/>
        <v>44308</v>
      </c>
      <c r="E88" s="47">
        <f t="shared" si="35"/>
        <v>44310</v>
      </c>
      <c r="F88" s="47">
        <f t="shared" si="40"/>
        <v>44345</v>
      </c>
      <c r="G88" s="47">
        <f t="shared" si="41"/>
        <v>44351</v>
      </c>
      <c r="H88" s="47">
        <f t="shared" si="42"/>
        <v>44354</v>
      </c>
      <c r="I88" s="94" t="s">
        <v>1532</v>
      </c>
    </row>
    <row r="89" spans="1:9" hidden="1" x14ac:dyDescent="0.35">
      <c r="A89" s="130">
        <v>17</v>
      </c>
      <c r="B89" s="28" t="s">
        <v>717</v>
      </c>
      <c r="C89" s="134">
        <f t="shared" si="39"/>
        <v>44308</v>
      </c>
      <c r="D89" s="47">
        <f>D88+7</f>
        <v>44315</v>
      </c>
      <c r="E89" s="150"/>
      <c r="F89" s="47">
        <f>D89+39</f>
        <v>44354</v>
      </c>
      <c r="G89" s="47">
        <f>D89+45</f>
        <v>44360</v>
      </c>
      <c r="H89" s="47">
        <f>D89+48</f>
        <v>44363</v>
      </c>
      <c r="I89" s="94" t="s">
        <v>1532</v>
      </c>
    </row>
    <row r="90" spans="1:9" hidden="1" x14ac:dyDescent="0.35">
      <c r="A90" s="130">
        <v>18</v>
      </c>
      <c r="B90" s="28" t="s">
        <v>718</v>
      </c>
      <c r="C90" s="134">
        <f>C88+7</f>
        <v>44308</v>
      </c>
      <c r="D90" s="150"/>
      <c r="E90" s="47">
        <f>E88+14</f>
        <v>44324</v>
      </c>
      <c r="F90" s="47">
        <f t="shared" ref="F90:F100" si="43">E90+35</f>
        <v>44359</v>
      </c>
      <c r="G90" s="47">
        <f t="shared" ref="G90:G99" si="44">E90+41</f>
        <v>44365</v>
      </c>
      <c r="H90" s="47">
        <f t="shared" ref="H90:H99" si="45">E90+44</f>
        <v>44368</v>
      </c>
      <c r="I90" s="94" t="s">
        <v>1532</v>
      </c>
    </row>
    <row r="91" spans="1:9" hidden="1" x14ac:dyDescent="0.35">
      <c r="A91" s="130">
        <v>19</v>
      </c>
      <c r="B91" s="28" t="s">
        <v>694</v>
      </c>
      <c r="C91" s="134">
        <f>C88+14</f>
        <v>44315</v>
      </c>
      <c r="D91" s="47">
        <f>D88+17</f>
        <v>44325</v>
      </c>
      <c r="E91" s="47">
        <f>E88+17</f>
        <v>44327</v>
      </c>
      <c r="F91" s="47">
        <f t="shared" si="43"/>
        <v>44362</v>
      </c>
      <c r="G91" s="47">
        <f t="shared" si="44"/>
        <v>44368</v>
      </c>
      <c r="H91" s="47">
        <f t="shared" si="45"/>
        <v>44371</v>
      </c>
      <c r="I91" s="94" t="s">
        <v>1532</v>
      </c>
    </row>
    <row r="92" spans="1:9" hidden="1" x14ac:dyDescent="0.35">
      <c r="A92" s="130">
        <v>19</v>
      </c>
      <c r="B92" s="28" t="s">
        <v>701</v>
      </c>
      <c r="C92" s="134">
        <f t="shared" ref="C92:C99" si="46">C91+7</f>
        <v>44322</v>
      </c>
      <c r="D92" s="47">
        <f>D91+6</f>
        <v>44331</v>
      </c>
      <c r="E92" s="47">
        <f>E91+6</f>
        <v>44333</v>
      </c>
      <c r="F92" s="47">
        <f t="shared" si="43"/>
        <v>44368</v>
      </c>
      <c r="G92" s="47">
        <f t="shared" si="44"/>
        <v>44374</v>
      </c>
      <c r="H92" s="47">
        <f t="shared" si="45"/>
        <v>44377</v>
      </c>
      <c r="I92" s="94" t="s">
        <v>1532</v>
      </c>
    </row>
    <row r="93" spans="1:9" hidden="1" x14ac:dyDescent="0.35">
      <c r="A93" s="60">
        <v>20</v>
      </c>
      <c r="B93" s="25" t="s">
        <v>709</v>
      </c>
      <c r="C93" s="133">
        <f t="shared" si="46"/>
        <v>44329</v>
      </c>
      <c r="D93" s="45">
        <f>D92+5</f>
        <v>44336</v>
      </c>
      <c r="E93" s="45">
        <f>E92+4</f>
        <v>44337</v>
      </c>
      <c r="F93" s="45">
        <f t="shared" si="43"/>
        <v>44372</v>
      </c>
      <c r="G93" s="45">
        <f t="shared" si="44"/>
        <v>44378</v>
      </c>
      <c r="H93" s="45">
        <f t="shared" si="45"/>
        <v>44381</v>
      </c>
      <c r="I93" s="94" t="s">
        <v>1532</v>
      </c>
    </row>
    <row r="94" spans="1:9" hidden="1" x14ac:dyDescent="0.35">
      <c r="A94" s="60">
        <v>21</v>
      </c>
      <c r="B94" s="25" t="s">
        <v>726</v>
      </c>
      <c r="C94" s="133">
        <f t="shared" si="46"/>
        <v>44336</v>
      </c>
      <c r="D94" s="67">
        <f>D93+8</f>
        <v>44344</v>
      </c>
      <c r="E94" s="45">
        <f>E93+8</f>
        <v>44345</v>
      </c>
      <c r="F94" s="45">
        <f t="shared" si="43"/>
        <v>44380</v>
      </c>
      <c r="G94" s="45">
        <f t="shared" si="44"/>
        <v>44386</v>
      </c>
      <c r="H94" s="45">
        <f t="shared" si="45"/>
        <v>44389</v>
      </c>
      <c r="I94" s="94" t="s">
        <v>1532</v>
      </c>
    </row>
    <row r="95" spans="1:9" hidden="1" x14ac:dyDescent="0.35">
      <c r="A95" s="130">
        <v>22</v>
      </c>
      <c r="B95" s="28" t="s">
        <v>727</v>
      </c>
      <c r="C95" s="134">
        <f t="shared" si="46"/>
        <v>44343</v>
      </c>
      <c r="D95" s="66">
        <f>D94+7</f>
        <v>44351</v>
      </c>
      <c r="E95" s="47">
        <f>E94+7</f>
        <v>44352</v>
      </c>
      <c r="F95" s="47">
        <f t="shared" si="43"/>
        <v>44387</v>
      </c>
      <c r="G95" s="47">
        <f t="shared" si="44"/>
        <v>44393</v>
      </c>
      <c r="H95" s="47">
        <f t="shared" si="45"/>
        <v>44396</v>
      </c>
      <c r="I95" s="94" t="s">
        <v>1532</v>
      </c>
    </row>
    <row r="96" spans="1:9" hidden="1" x14ac:dyDescent="0.35">
      <c r="A96" s="130">
        <v>23</v>
      </c>
      <c r="B96" s="28" t="s">
        <v>733</v>
      </c>
      <c r="C96" s="134">
        <f t="shared" si="46"/>
        <v>44350</v>
      </c>
      <c r="D96" s="66">
        <f>D95+6</f>
        <v>44357</v>
      </c>
      <c r="E96" s="47">
        <f>E95+6</f>
        <v>44358</v>
      </c>
      <c r="F96" s="47">
        <f t="shared" si="43"/>
        <v>44393</v>
      </c>
      <c r="G96" s="47">
        <f t="shared" si="44"/>
        <v>44399</v>
      </c>
      <c r="H96" s="47">
        <f t="shared" si="45"/>
        <v>44402</v>
      </c>
      <c r="I96" s="94" t="s">
        <v>1532</v>
      </c>
    </row>
    <row r="97" spans="1:9" hidden="1" x14ac:dyDescent="0.35">
      <c r="A97" s="130">
        <v>24</v>
      </c>
      <c r="B97" s="28" t="s">
        <v>742</v>
      </c>
      <c r="C97" s="134">
        <f t="shared" si="46"/>
        <v>44357</v>
      </c>
      <c r="D97" s="66">
        <f>D96+8</f>
        <v>44365</v>
      </c>
      <c r="E97" s="47">
        <f>E96+8</f>
        <v>44366</v>
      </c>
      <c r="F97" s="47">
        <f t="shared" si="43"/>
        <v>44401</v>
      </c>
      <c r="G97" s="47">
        <f t="shared" si="44"/>
        <v>44407</v>
      </c>
      <c r="H97" s="47">
        <f t="shared" si="45"/>
        <v>44410</v>
      </c>
      <c r="I97" s="94" t="s">
        <v>1532</v>
      </c>
    </row>
    <row r="98" spans="1:9" hidden="1" x14ac:dyDescent="0.35">
      <c r="A98" s="130">
        <v>25</v>
      </c>
      <c r="B98" s="28" t="s">
        <v>743</v>
      </c>
      <c r="C98" s="134">
        <f t="shared" si="46"/>
        <v>44364</v>
      </c>
      <c r="D98" s="66">
        <f>D97+6</f>
        <v>44371</v>
      </c>
      <c r="E98" s="47">
        <f>E97+6</f>
        <v>44372</v>
      </c>
      <c r="F98" s="47">
        <f t="shared" si="43"/>
        <v>44407</v>
      </c>
      <c r="G98" s="47">
        <f t="shared" si="44"/>
        <v>44413</v>
      </c>
      <c r="H98" s="47">
        <f t="shared" si="45"/>
        <v>44416</v>
      </c>
      <c r="I98" s="94" t="s">
        <v>1532</v>
      </c>
    </row>
    <row r="99" spans="1:9" hidden="1" x14ac:dyDescent="0.35">
      <c r="A99" s="130">
        <v>26</v>
      </c>
      <c r="B99" s="28" t="s">
        <v>749</v>
      </c>
      <c r="C99" s="134">
        <f t="shared" si="46"/>
        <v>44371</v>
      </c>
      <c r="D99" s="66">
        <f>D98+7</f>
        <v>44378</v>
      </c>
      <c r="E99" s="47">
        <f>E98+7</f>
        <v>44379</v>
      </c>
      <c r="F99" s="47">
        <f t="shared" si="43"/>
        <v>44414</v>
      </c>
      <c r="G99" s="47">
        <f t="shared" si="44"/>
        <v>44420</v>
      </c>
      <c r="H99" s="47">
        <f t="shared" si="45"/>
        <v>44423</v>
      </c>
      <c r="I99" s="94" t="s">
        <v>1532</v>
      </c>
    </row>
    <row r="100" spans="1:9" hidden="1" x14ac:dyDescent="0.35">
      <c r="A100" s="130">
        <v>27</v>
      </c>
      <c r="B100" s="28" t="s">
        <v>786</v>
      </c>
      <c r="C100" s="134">
        <f t="shared" ref="C100:C105" si="47">C99+7</f>
        <v>44378</v>
      </c>
      <c r="D100" s="66">
        <f>D99+10</f>
        <v>44388</v>
      </c>
      <c r="E100" s="47">
        <f>E99+6</f>
        <v>44385</v>
      </c>
      <c r="F100" s="47">
        <f t="shared" si="43"/>
        <v>44420</v>
      </c>
      <c r="G100" s="47">
        <f t="shared" ref="G100:G133" si="48">E100+41</f>
        <v>44426</v>
      </c>
      <c r="H100" s="47">
        <f t="shared" ref="H100:H133" si="49">E100+44</f>
        <v>44429</v>
      </c>
      <c r="I100" s="94" t="s">
        <v>1532</v>
      </c>
    </row>
    <row r="101" spans="1:9" hidden="1" x14ac:dyDescent="0.35">
      <c r="A101" s="130">
        <v>28</v>
      </c>
      <c r="B101" s="28" t="s">
        <v>767</v>
      </c>
      <c r="C101" s="134">
        <f>C100+7</f>
        <v>44385</v>
      </c>
      <c r="D101" s="66">
        <f>D100+9</f>
        <v>44397</v>
      </c>
      <c r="E101" s="47">
        <f>E100+9</f>
        <v>44394</v>
      </c>
      <c r="F101" s="47">
        <f t="shared" ref="F101:F133" si="50">E101+35</f>
        <v>44429</v>
      </c>
      <c r="G101" s="47">
        <f t="shared" si="48"/>
        <v>44435</v>
      </c>
      <c r="H101" s="47">
        <f t="shared" si="49"/>
        <v>44438</v>
      </c>
      <c r="I101" s="94" t="s">
        <v>1532</v>
      </c>
    </row>
    <row r="102" spans="1:9" hidden="1" x14ac:dyDescent="0.35">
      <c r="A102" s="130">
        <v>29</v>
      </c>
      <c r="B102" s="28" t="s">
        <v>773</v>
      </c>
      <c r="C102" s="134">
        <f t="shared" si="47"/>
        <v>44392</v>
      </c>
      <c r="D102" s="66">
        <f>D101+2</f>
        <v>44399</v>
      </c>
      <c r="E102" s="47">
        <f>E101+6</f>
        <v>44400</v>
      </c>
      <c r="F102" s="47">
        <f t="shared" si="50"/>
        <v>44435</v>
      </c>
      <c r="G102" s="47">
        <f t="shared" si="48"/>
        <v>44441</v>
      </c>
      <c r="H102" s="47">
        <f t="shared" si="49"/>
        <v>44444</v>
      </c>
      <c r="I102" s="94" t="s">
        <v>1532</v>
      </c>
    </row>
    <row r="103" spans="1:9" hidden="1" x14ac:dyDescent="0.35">
      <c r="A103" s="60">
        <v>30</v>
      </c>
      <c r="B103" s="25" t="s">
        <v>779</v>
      </c>
      <c r="C103" s="133">
        <f t="shared" si="47"/>
        <v>44399</v>
      </c>
      <c r="D103" s="45">
        <f>D102+5</f>
        <v>44404</v>
      </c>
      <c r="E103" s="45">
        <f>E102+7</f>
        <v>44407</v>
      </c>
      <c r="F103" s="45">
        <f t="shared" si="50"/>
        <v>44442</v>
      </c>
      <c r="G103" s="45">
        <f t="shared" si="48"/>
        <v>44448</v>
      </c>
      <c r="H103" s="45">
        <f t="shared" si="49"/>
        <v>44451</v>
      </c>
      <c r="I103" s="94" t="s">
        <v>1532</v>
      </c>
    </row>
    <row r="104" spans="1:9" hidden="1" x14ac:dyDescent="0.35">
      <c r="A104" s="130">
        <v>31</v>
      </c>
      <c r="B104" s="28" t="s">
        <v>795</v>
      </c>
      <c r="C104" s="134">
        <f t="shared" si="47"/>
        <v>44406</v>
      </c>
      <c r="D104" s="47">
        <f>D103+9</f>
        <v>44413</v>
      </c>
      <c r="E104" s="47">
        <f>E103+8</f>
        <v>44415</v>
      </c>
      <c r="F104" s="47">
        <f t="shared" si="50"/>
        <v>44450</v>
      </c>
      <c r="G104" s="47">
        <f t="shared" si="48"/>
        <v>44456</v>
      </c>
      <c r="H104" s="47">
        <f t="shared" si="49"/>
        <v>44459</v>
      </c>
      <c r="I104" s="94" t="s">
        <v>1532</v>
      </c>
    </row>
    <row r="105" spans="1:9" hidden="1" x14ac:dyDescent="0.35">
      <c r="A105" s="130">
        <v>32</v>
      </c>
      <c r="B105" s="28" t="s">
        <v>796</v>
      </c>
      <c r="C105" s="134">
        <f t="shared" si="47"/>
        <v>44413</v>
      </c>
      <c r="D105" s="47">
        <f>D104+14</f>
        <v>44427</v>
      </c>
      <c r="E105" s="47">
        <f>E104+7</f>
        <v>44422</v>
      </c>
      <c r="F105" s="47">
        <f t="shared" si="50"/>
        <v>44457</v>
      </c>
      <c r="G105" s="47">
        <f t="shared" si="48"/>
        <v>44463</v>
      </c>
      <c r="H105" s="47">
        <f t="shared" si="49"/>
        <v>44466</v>
      </c>
      <c r="I105" s="94" t="s">
        <v>1532</v>
      </c>
    </row>
    <row r="106" spans="1:9" hidden="1" x14ac:dyDescent="0.35">
      <c r="A106" s="130">
        <v>33</v>
      </c>
      <c r="B106" s="28" t="s">
        <v>802</v>
      </c>
      <c r="C106" s="44">
        <f>E106-7</f>
        <v>44424</v>
      </c>
      <c r="D106" s="47">
        <f>D105+3</f>
        <v>44430</v>
      </c>
      <c r="E106" s="47">
        <f>E105+9</f>
        <v>44431</v>
      </c>
      <c r="F106" s="47">
        <f t="shared" si="50"/>
        <v>44466</v>
      </c>
      <c r="G106" s="47">
        <f t="shared" si="48"/>
        <v>44472</v>
      </c>
      <c r="H106" s="47">
        <f t="shared" si="49"/>
        <v>44475</v>
      </c>
      <c r="I106" s="94" t="s">
        <v>1532</v>
      </c>
    </row>
    <row r="107" spans="1:9" hidden="1" x14ac:dyDescent="0.35">
      <c r="A107" s="130">
        <v>34</v>
      </c>
      <c r="B107" s="28" t="s">
        <v>808</v>
      </c>
      <c r="C107" s="46">
        <f t="shared" ref="C107:C133" si="51">E107-7</f>
        <v>44428</v>
      </c>
      <c r="D107" s="58">
        <f>D106+4</f>
        <v>44434</v>
      </c>
      <c r="E107" s="47">
        <f>E106+4</f>
        <v>44435</v>
      </c>
      <c r="F107" s="47">
        <f t="shared" si="50"/>
        <v>44470</v>
      </c>
      <c r="G107" s="47">
        <f t="shared" si="48"/>
        <v>44476</v>
      </c>
      <c r="H107" s="47">
        <f t="shared" si="49"/>
        <v>44479</v>
      </c>
      <c r="I107" s="94" t="s">
        <v>1532</v>
      </c>
    </row>
    <row r="108" spans="1:9" hidden="1" x14ac:dyDescent="0.35">
      <c r="A108" s="130">
        <v>35</v>
      </c>
      <c r="B108" s="28" t="s">
        <v>821</v>
      </c>
      <c r="C108" s="46">
        <f t="shared" si="51"/>
        <v>44434</v>
      </c>
      <c r="D108" s="58">
        <f>D107+6</f>
        <v>44440</v>
      </c>
      <c r="E108" s="47">
        <f>E107+6</f>
        <v>44441</v>
      </c>
      <c r="F108" s="47">
        <f t="shared" si="50"/>
        <v>44476</v>
      </c>
      <c r="G108" s="47">
        <f t="shared" si="48"/>
        <v>44482</v>
      </c>
      <c r="H108" s="47">
        <f t="shared" si="49"/>
        <v>44485</v>
      </c>
      <c r="I108" s="94" t="s">
        <v>1532</v>
      </c>
    </row>
    <row r="109" spans="1:9" hidden="1" x14ac:dyDescent="0.35">
      <c r="A109" s="130">
        <v>36</v>
      </c>
      <c r="B109" s="28" t="s">
        <v>822</v>
      </c>
      <c r="C109" s="46">
        <f t="shared" si="51"/>
        <v>44441</v>
      </c>
      <c r="D109" s="58">
        <f>D108+7</f>
        <v>44447</v>
      </c>
      <c r="E109" s="47">
        <f>E108+7</f>
        <v>44448</v>
      </c>
      <c r="F109" s="47">
        <f t="shared" si="50"/>
        <v>44483</v>
      </c>
      <c r="G109" s="47">
        <f t="shared" si="48"/>
        <v>44489</v>
      </c>
      <c r="H109" s="47">
        <f t="shared" si="49"/>
        <v>44492</v>
      </c>
      <c r="I109" s="94" t="s">
        <v>1532</v>
      </c>
    </row>
    <row r="110" spans="1:9" hidden="1" x14ac:dyDescent="0.35">
      <c r="A110" s="130">
        <v>37</v>
      </c>
      <c r="B110" s="28" t="s">
        <v>828</v>
      </c>
      <c r="C110" s="46">
        <f t="shared" si="51"/>
        <v>44447</v>
      </c>
      <c r="D110" s="58">
        <f>D109+15</f>
        <v>44462</v>
      </c>
      <c r="E110" s="58">
        <f>E109+6</f>
        <v>44454</v>
      </c>
      <c r="F110" s="47">
        <f t="shared" si="50"/>
        <v>44489</v>
      </c>
      <c r="G110" s="47">
        <f t="shared" si="48"/>
        <v>44495</v>
      </c>
      <c r="H110" s="47">
        <f t="shared" si="49"/>
        <v>44498</v>
      </c>
      <c r="I110" s="94" t="s">
        <v>1532</v>
      </c>
    </row>
    <row r="111" spans="1:9" hidden="1" x14ac:dyDescent="0.35">
      <c r="A111" s="130">
        <v>38</v>
      </c>
      <c r="B111" s="28" t="s">
        <v>838</v>
      </c>
      <c r="C111" s="46">
        <f t="shared" si="51"/>
        <v>44460</v>
      </c>
      <c r="D111" s="58">
        <f>D110+6</f>
        <v>44468</v>
      </c>
      <c r="E111" s="58">
        <f>E110+13</f>
        <v>44467</v>
      </c>
      <c r="F111" s="47">
        <f t="shared" si="50"/>
        <v>44502</v>
      </c>
      <c r="G111" s="47">
        <f t="shared" si="48"/>
        <v>44508</v>
      </c>
      <c r="H111" s="47">
        <f t="shared" si="49"/>
        <v>44511</v>
      </c>
      <c r="I111" s="94" t="s">
        <v>1532</v>
      </c>
    </row>
    <row r="112" spans="1:9" hidden="1" x14ac:dyDescent="0.35">
      <c r="A112" s="130">
        <v>39</v>
      </c>
      <c r="B112" s="28" t="s">
        <v>839</v>
      </c>
      <c r="C112" s="46">
        <f t="shared" si="51"/>
        <v>44466</v>
      </c>
      <c r="D112" s="58">
        <f>D111+1</f>
        <v>44469</v>
      </c>
      <c r="E112" s="47">
        <f>E111+6</f>
        <v>44473</v>
      </c>
      <c r="F112" s="47">
        <f t="shared" si="50"/>
        <v>44508</v>
      </c>
      <c r="G112" s="47">
        <f t="shared" si="48"/>
        <v>44514</v>
      </c>
      <c r="H112" s="47">
        <f t="shared" si="49"/>
        <v>44517</v>
      </c>
      <c r="I112" s="94" t="s">
        <v>1532</v>
      </c>
    </row>
    <row r="113" spans="1:9" hidden="1" x14ac:dyDescent="0.35">
      <c r="A113" s="130">
        <v>40</v>
      </c>
      <c r="B113" s="28" t="s">
        <v>847</v>
      </c>
      <c r="C113" s="46">
        <f t="shared" si="51"/>
        <v>44470</v>
      </c>
      <c r="D113" s="58">
        <f>D112+7</f>
        <v>44476</v>
      </c>
      <c r="E113" s="47">
        <f>E112+4</f>
        <v>44477</v>
      </c>
      <c r="F113" s="47">
        <f t="shared" si="50"/>
        <v>44512</v>
      </c>
      <c r="G113" s="47">
        <f t="shared" si="48"/>
        <v>44518</v>
      </c>
      <c r="H113" s="47">
        <f t="shared" si="49"/>
        <v>44521</v>
      </c>
      <c r="I113" s="94" t="s">
        <v>1532</v>
      </c>
    </row>
    <row r="114" spans="1:9" hidden="1" x14ac:dyDescent="0.35">
      <c r="A114" s="60">
        <v>41</v>
      </c>
      <c r="B114" s="25" t="s">
        <v>850</v>
      </c>
      <c r="C114" s="133">
        <f t="shared" si="51"/>
        <v>44478</v>
      </c>
      <c r="D114" s="45">
        <f>D113+7</f>
        <v>44483</v>
      </c>
      <c r="E114" s="45">
        <f>E113+8</f>
        <v>44485</v>
      </c>
      <c r="F114" s="45">
        <f t="shared" si="50"/>
        <v>44520</v>
      </c>
      <c r="G114" s="45">
        <f t="shared" si="48"/>
        <v>44526</v>
      </c>
      <c r="H114" s="45">
        <f t="shared" si="49"/>
        <v>44529</v>
      </c>
      <c r="I114" s="94" t="s">
        <v>1532</v>
      </c>
    </row>
    <row r="115" spans="1:9" hidden="1" x14ac:dyDescent="0.35">
      <c r="A115" s="130">
        <v>42</v>
      </c>
      <c r="B115" s="28" t="s">
        <v>880</v>
      </c>
      <c r="C115" s="134">
        <f t="shared" si="51"/>
        <v>44486</v>
      </c>
      <c r="D115" s="47">
        <f>D114+12</f>
        <v>44495</v>
      </c>
      <c r="E115" s="47">
        <f>E114+8</f>
        <v>44493</v>
      </c>
      <c r="F115" s="47">
        <f t="shared" si="50"/>
        <v>44528</v>
      </c>
      <c r="G115" s="47">
        <f t="shared" si="48"/>
        <v>44534</v>
      </c>
      <c r="H115" s="47">
        <f t="shared" si="49"/>
        <v>44537</v>
      </c>
      <c r="I115" s="94" t="s">
        <v>1532</v>
      </c>
    </row>
    <row r="116" spans="1:9" hidden="1" x14ac:dyDescent="0.35">
      <c r="A116" s="130">
        <v>43</v>
      </c>
      <c r="B116" s="28" t="s">
        <v>863</v>
      </c>
      <c r="C116" s="134">
        <f t="shared" si="51"/>
        <v>44492</v>
      </c>
      <c r="D116" s="47">
        <f>D115+3</f>
        <v>44498</v>
      </c>
      <c r="E116" s="47">
        <f>E115+6</f>
        <v>44499</v>
      </c>
      <c r="F116" s="47">
        <f t="shared" si="50"/>
        <v>44534</v>
      </c>
      <c r="G116" s="47">
        <f t="shared" si="48"/>
        <v>44540</v>
      </c>
      <c r="H116" s="47">
        <f t="shared" si="49"/>
        <v>44543</v>
      </c>
      <c r="I116" s="94" t="s">
        <v>1532</v>
      </c>
    </row>
    <row r="117" spans="1:9" hidden="1" x14ac:dyDescent="0.35">
      <c r="A117" s="130">
        <v>44</v>
      </c>
      <c r="B117" s="28" t="s">
        <v>867</v>
      </c>
      <c r="C117" s="134">
        <f t="shared" si="51"/>
        <v>44499</v>
      </c>
      <c r="D117" s="47">
        <f>D116+12</f>
        <v>44510</v>
      </c>
      <c r="E117" s="47">
        <f>E116+7</f>
        <v>44506</v>
      </c>
      <c r="F117" s="47">
        <f t="shared" si="50"/>
        <v>44541</v>
      </c>
      <c r="G117" s="47">
        <f t="shared" si="48"/>
        <v>44547</v>
      </c>
      <c r="H117" s="47">
        <f t="shared" si="49"/>
        <v>44550</v>
      </c>
      <c r="I117" s="94" t="s">
        <v>1532</v>
      </c>
    </row>
    <row r="118" spans="1:9" hidden="1" x14ac:dyDescent="0.35">
      <c r="A118" s="130">
        <v>45</v>
      </c>
      <c r="B118" s="28" t="s">
        <v>881</v>
      </c>
      <c r="C118" s="134">
        <f t="shared" si="51"/>
        <v>44507</v>
      </c>
      <c r="D118" s="47">
        <f>D117+7</f>
        <v>44517</v>
      </c>
      <c r="E118" s="47">
        <f>E117+8</f>
        <v>44514</v>
      </c>
      <c r="F118" s="47">
        <f t="shared" si="50"/>
        <v>44549</v>
      </c>
      <c r="G118" s="47">
        <f t="shared" si="48"/>
        <v>44555</v>
      </c>
      <c r="H118" s="47">
        <f t="shared" si="49"/>
        <v>44558</v>
      </c>
      <c r="I118" s="94" t="s">
        <v>1532</v>
      </c>
    </row>
    <row r="119" spans="1:9" hidden="1" x14ac:dyDescent="0.35">
      <c r="A119" s="130">
        <v>47</v>
      </c>
      <c r="B119" s="28" t="s">
        <v>882</v>
      </c>
      <c r="C119" s="134">
        <f t="shared" si="51"/>
        <v>44516</v>
      </c>
      <c r="D119" s="47">
        <f>D118+10</f>
        <v>44527</v>
      </c>
      <c r="E119" s="47">
        <f>E118+9</f>
        <v>44523</v>
      </c>
      <c r="F119" s="47">
        <f t="shared" si="50"/>
        <v>44558</v>
      </c>
      <c r="G119" s="47">
        <f t="shared" si="48"/>
        <v>44564</v>
      </c>
      <c r="H119" s="47">
        <f t="shared" si="49"/>
        <v>44567</v>
      </c>
      <c r="I119" s="94" t="s">
        <v>1532</v>
      </c>
    </row>
    <row r="120" spans="1:9" hidden="1" x14ac:dyDescent="0.35">
      <c r="A120" s="130">
        <v>48</v>
      </c>
      <c r="B120" s="28" t="s">
        <v>912</v>
      </c>
      <c r="C120" s="134">
        <f t="shared" si="51"/>
        <v>44529</v>
      </c>
      <c r="D120" s="47">
        <f>D119+6</f>
        <v>44533</v>
      </c>
      <c r="E120" s="47">
        <f>E119+13</f>
        <v>44536</v>
      </c>
      <c r="F120" s="47">
        <f t="shared" si="50"/>
        <v>44571</v>
      </c>
      <c r="G120" s="47">
        <f t="shared" si="48"/>
        <v>44577</v>
      </c>
      <c r="H120" s="47">
        <f t="shared" si="49"/>
        <v>44580</v>
      </c>
      <c r="I120" s="94" t="s">
        <v>1532</v>
      </c>
    </row>
    <row r="121" spans="1:9" hidden="1" x14ac:dyDescent="0.35">
      <c r="A121" s="130">
        <v>49</v>
      </c>
      <c r="B121" s="28" t="s">
        <v>913</v>
      </c>
      <c r="C121" s="134">
        <f t="shared" si="51"/>
        <v>44535</v>
      </c>
      <c r="D121" s="47">
        <f>D120+6</f>
        <v>44539</v>
      </c>
      <c r="E121" s="47">
        <f>E120+6</f>
        <v>44542</v>
      </c>
      <c r="F121" s="47">
        <f t="shared" si="50"/>
        <v>44577</v>
      </c>
      <c r="G121" s="47">
        <f t="shared" si="48"/>
        <v>44583</v>
      </c>
      <c r="H121" s="47">
        <f t="shared" si="49"/>
        <v>44586</v>
      </c>
      <c r="I121" s="94" t="s">
        <v>1532</v>
      </c>
    </row>
    <row r="122" spans="1:9" hidden="1" x14ac:dyDescent="0.35">
      <c r="A122" s="130">
        <v>50</v>
      </c>
      <c r="B122" s="28" t="s">
        <v>914</v>
      </c>
      <c r="C122" s="134">
        <f t="shared" si="51"/>
        <v>44541</v>
      </c>
      <c r="D122" s="47">
        <f>D121+7</f>
        <v>44546</v>
      </c>
      <c r="E122" s="47">
        <f>E121+6</f>
        <v>44548</v>
      </c>
      <c r="F122" s="47">
        <f t="shared" si="50"/>
        <v>44583</v>
      </c>
      <c r="G122" s="47">
        <f t="shared" si="48"/>
        <v>44589</v>
      </c>
      <c r="H122" s="47">
        <f t="shared" si="49"/>
        <v>44592</v>
      </c>
      <c r="I122" s="94" t="s">
        <v>1532</v>
      </c>
    </row>
    <row r="123" spans="1:9" hidden="1" x14ac:dyDescent="0.35">
      <c r="A123" s="130">
        <v>51</v>
      </c>
      <c r="B123" s="28" t="s">
        <v>896</v>
      </c>
      <c r="C123" s="134">
        <f t="shared" si="51"/>
        <v>44548</v>
      </c>
      <c r="D123" s="47">
        <f>D122+8</f>
        <v>44554</v>
      </c>
      <c r="E123" s="47">
        <f>E122+7</f>
        <v>44555</v>
      </c>
      <c r="F123" s="47">
        <f t="shared" si="50"/>
        <v>44590</v>
      </c>
      <c r="G123" s="47">
        <f t="shared" si="48"/>
        <v>44596</v>
      </c>
      <c r="H123" s="47">
        <f t="shared" si="49"/>
        <v>44599</v>
      </c>
      <c r="I123" s="94" t="s">
        <v>1532</v>
      </c>
    </row>
    <row r="124" spans="1:9" hidden="1" x14ac:dyDescent="0.35">
      <c r="A124" s="130">
        <v>52</v>
      </c>
      <c r="B124" s="28" t="s">
        <v>932</v>
      </c>
      <c r="C124" s="134">
        <f t="shared" si="51"/>
        <v>44555</v>
      </c>
      <c r="D124" s="47">
        <f>D123+6</f>
        <v>44560</v>
      </c>
      <c r="E124" s="47">
        <f>E123+7</f>
        <v>44562</v>
      </c>
      <c r="F124" s="47">
        <f t="shared" si="50"/>
        <v>44597</v>
      </c>
      <c r="G124" s="47">
        <f t="shared" si="48"/>
        <v>44603</v>
      </c>
      <c r="H124" s="47">
        <f t="shared" si="49"/>
        <v>44606</v>
      </c>
      <c r="I124" s="94" t="s">
        <v>1532</v>
      </c>
    </row>
    <row r="125" spans="1:9" hidden="1" x14ac:dyDescent="0.35">
      <c r="A125" s="130">
        <v>1</v>
      </c>
      <c r="B125" s="28" t="s">
        <v>933</v>
      </c>
      <c r="C125" s="134">
        <f t="shared" si="51"/>
        <v>44561</v>
      </c>
      <c r="D125" s="47">
        <f>D124+7</f>
        <v>44567</v>
      </c>
      <c r="E125" s="47">
        <f>E124+6</f>
        <v>44568</v>
      </c>
      <c r="F125" s="47">
        <f t="shared" si="50"/>
        <v>44603</v>
      </c>
      <c r="G125" s="47">
        <f t="shared" si="48"/>
        <v>44609</v>
      </c>
      <c r="H125" s="47">
        <f t="shared" si="49"/>
        <v>44612</v>
      </c>
      <c r="I125" s="94" t="s">
        <v>1532</v>
      </c>
    </row>
    <row r="126" spans="1:9" hidden="1" x14ac:dyDescent="0.35">
      <c r="A126" s="130">
        <v>2</v>
      </c>
      <c r="B126" s="28" t="s">
        <v>939</v>
      </c>
      <c r="C126" s="134">
        <f t="shared" si="51"/>
        <v>44568</v>
      </c>
      <c r="D126" s="47">
        <f>D125+7</f>
        <v>44574</v>
      </c>
      <c r="E126" s="47">
        <f>E125+7</f>
        <v>44575</v>
      </c>
      <c r="F126" s="47">
        <f t="shared" si="50"/>
        <v>44610</v>
      </c>
      <c r="G126" s="47">
        <f t="shared" si="48"/>
        <v>44616</v>
      </c>
      <c r="H126" s="47">
        <f t="shared" si="49"/>
        <v>44619</v>
      </c>
      <c r="I126" s="94" t="s">
        <v>1532</v>
      </c>
    </row>
    <row r="127" spans="1:9" hidden="1" x14ac:dyDescent="0.35">
      <c r="A127" s="130">
        <v>3</v>
      </c>
      <c r="B127" s="28" t="s">
        <v>977</v>
      </c>
      <c r="C127" s="134">
        <f t="shared" si="51"/>
        <v>44575</v>
      </c>
      <c r="D127" s="47">
        <f>D126+8</f>
        <v>44582</v>
      </c>
      <c r="E127" s="47">
        <f>E126+7</f>
        <v>44582</v>
      </c>
      <c r="F127" s="47">
        <f t="shared" si="50"/>
        <v>44617</v>
      </c>
      <c r="G127" s="47">
        <f t="shared" si="48"/>
        <v>44623</v>
      </c>
      <c r="H127" s="47">
        <f t="shared" si="49"/>
        <v>44626</v>
      </c>
      <c r="I127" s="94" t="s">
        <v>1532</v>
      </c>
    </row>
    <row r="128" spans="1:9" hidden="1" x14ac:dyDescent="0.35">
      <c r="A128" s="130">
        <v>4</v>
      </c>
      <c r="B128" s="28" t="s">
        <v>978</v>
      </c>
      <c r="C128" s="134">
        <f t="shared" si="51"/>
        <v>44582</v>
      </c>
      <c r="D128" s="47">
        <f>D127+6</f>
        <v>44588</v>
      </c>
      <c r="E128" s="47">
        <f>E127+7</f>
        <v>44589</v>
      </c>
      <c r="F128" s="47">
        <f t="shared" si="50"/>
        <v>44624</v>
      </c>
      <c r="G128" s="47">
        <f t="shared" si="48"/>
        <v>44630</v>
      </c>
      <c r="H128" s="47">
        <f t="shared" si="49"/>
        <v>44633</v>
      </c>
      <c r="I128" s="94" t="s">
        <v>1532</v>
      </c>
    </row>
    <row r="129" spans="1:9" hidden="1" x14ac:dyDescent="0.35">
      <c r="A129" s="60">
        <v>5</v>
      </c>
      <c r="B129" s="25" t="s">
        <v>954</v>
      </c>
      <c r="C129" s="133">
        <f t="shared" si="51"/>
        <v>44593</v>
      </c>
      <c r="D129" s="45">
        <f>D128+10</f>
        <v>44598</v>
      </c>
      <c r="E129" s="45">
        <f>E128+11</f>
        <v>44600</v>
      </c>
      <c r="F129" s="45">
        <f t="shared" si="50"/>
        <v>44635</v>
      </c>
      <c r="G129" s="45">
        <f t="shared" si="48"/>
        <v>44641</v>
      </c>
      <c r="H129" s="45">
        <f t="shared" si="49"/>
        <v>44644</v>
      </c>
      <c r="I129" s="94" t="s">
        <v>1532</v>
      </c>
    </row>
    <row r="130" spans="1:9" hidden="1" x14ac:dyDescent="0.35">
      <c r="A130" s="60">
        <v>6</v>
      </c>
      <c r="B130" s="25" t="s">
        <v>959</v>
      </c>
      <c r="C130" s="133">
        <f t="shared" si="51"/>
        <v>44597</v>
      </c>
      <c r="D130" s="45">
        <v>44601</v>
      </c>
      <c r="E130" s="45">
        <v>44604</v>
      </c>
      <c r="F130" s="45">
        <f t="shared" si="50"/>
        <v>44639</v>
      </c>
      <c r="G130" s="45">
        <f t="shared" si="48"/>
        <v>44645</v>
      </c>
      <c r="H130" s="45">
        <f t="shared" si="49"/>
        <v>44648</v>
      </c>
      <c r="I130" s="94" t="s">
        <v>1532</v>
      </c>
    </row>
    <row r="131" spans="1:9" hidden="1" x14ac:dyDescent="0.35">
      <c r="A131" s="130">
        <v>7</v>
      </c>
      <c r="B131" s="28" t="s">
        <v>992</v>
      </c>
      <c r="C131" s="134">
        <f t="shared" si="51"/>
        <v>44604</v>
      </c>
      <c r="D131" s="47">
        <v>44610</v>
      </c>
      <c r="E131" s="47">
        <v>44611</v>
      </c>
      <c r="F131" s="47">
        <f t="shared" si="50"/>
        <v>44646</v>
      </c>
      <c r="G131" s="47">
        <f t="shared" si="48"/>
        <v>44652</v>
      </c>
      <c r="H131" s="47">
        <f t="shared" si="49"/>
        <v>44655</v>
      </c>
      <c r="I131" s="94" t="s">
        <v>1532</v>
      </c>
    </row>
    <row r="132" spans="1:9" hidden="1" x14ac:dyDescent="0.35">
      <c r="A132" s="60">
        <v>8</v>
      </c>
      <c r="B132" s="25" t="s">
        <v>993</v>
      </c>
      <c r="C132" s="133">
        <f t="shared" si="51"/>
        <v>44611</v>
      </c>
      <c r="D132" s="45">
        <v>44615</v>
      </c>
      <c r="E132" s="45">
        <v>44618</v>
      </c>
      <c r="F132" s="45">
        <f t="shared" si="50"/>
        <v>44653</v>
      </c>
      <c r="G132" s="45">
        <f t="shared" si="48"/>
        <v>44659</v>
      </c>
      <c r="H132" s="45">
        <f t="shared" si="49"/>
        <v>44662</v>
      </c>
      <c r="I132" s="94" t="s">
        <v>1532</v>
      </c>
    </row>
    <row r="133" spans="1:9" hidden="1" x14ac:dyDescent="0.35">
      <c r="A133" s="60">
        <v>9</v>
      </c>
      <c r="B133" s="25" t="s">
        <v>994</v>
      </c>
      <c r="C133" s="133">
        <f t="shared" si="51"/>
        <v>44618</v>
      </c>
      <c r="D133" s="45">
        <v>44624</v>
      </c>
      <c r="E133" s="45">
        <v>44625</v>
      </c>
      <c r="F133" s="45">
        <f t="shared" si="50"/>
        <v>44660</v>
      </c>
      <c r="G133" s="45">
        <f t="shared" si="48"/>
        <v>44666</v>
      </c>
      <c r="H133" s="45">
        <f t="shared" si="49"/>
        <v>44669</v>
      </c>
      <c r="I133" s="94" t="s">
        <v>1532</v>
      </c>
    </row>
    <row r="134" spans="1:9" hidden="1" x14ac:dyDescent="0.35">
      <c r="A134" s="60">
        <v>10</v>
      </c>
      <c r="B134" s="25" t="s">
        <v>995</v>
      </c>
      <c r="C134" s="133">
        <f t="shared" ref="C134:C140" si="52">E134-7</f>
        <v>44625</v>
      </c>
      <c r="D134" s="45">
        <v>44631</v>
      </c>
      <c r="E134" s="45">
        <v>44632</v>
      </c>
      <c r="F134" s="45">
        <f t="shared" ref="F134:F140" si="53">E134+35</f>
        <v>44667</v>
      </c>
      <c r="G134" s="45">
        <f t="shared" ref="G134:G140" si="54">E134+41</f>
        <v>44673</v>
      </c>
      <c r="H134" s="45">
        <f t="shared" ref="H134:H140" si="55">E134+44</f>
        <v>44676</v>
      </c>
      <c r="I134" s="94" t="s">
        <v>1532</v>
      </c>
    </row>
    <row r="135" spans="1:9" hidden="1" x14ac:dyDescent="0.35">
      <c r="A135" s="60">
        <v>11</v>
      </c>
      <c r="B135" s="25" t="s">
        <v>996</v>
      </c>
      <c r="C135" s="133">
        <f t="shared" si="52"/>
        <v>44632</v>
      </c>
      <c r="D135" s="67">
        <v>44636</v>
      </c>
      <c r="E135" s="67">
        <v>44639</v>
      </c>
      <c r="F135" s="67">
        <f t="shared" si="53"/>
        <v>44674</v>
      </c>
      <c r="G135" s="67">
        <f t="shared" si="54"/>
        <v>44680</v>
      </c>
      <c r="H135" s="45">
        <f t="shared" si="55"/>
        <v>44683</v>
      </c>
      <c r="I135" s="94" t="s">
        <v>1532</v>
      </c>
    </row>
    <row r="136" spans="1:9" hidden="1" x14ac:dyDescent="0.35">
      <c r="A136" s="68">
        <v>12</v>
      </c>
      <c r="B136" s="10" t="s">
        <v>1003</v>
      </c>
      <c r="C136" s="133">
        <f t="shared" si="52"/>
        <v>44639</v>
      </c>
      <c r="D136" s="45">
        <v>44645</v>
      </c>
      <c r="E136" s="45">
        <v>44646</v>
      </c>
      <c r="F136" s="45">
        <f t="shared" si="53"/>
        <v>44681</v>
      </c>
      <c r="G136" s="45">
        <f t="shared" si="54"/>
        <v>44687</v>
      </c>
      <c r="H136" s="45">
        <f t="shared" si="55"/>
        <v>44690</v>
      </c>
      <c r="I136" s="94" t="s">
        <v>1532</v>
      </c>
    </row>
    <row r="137" spans="1:9" hidden="1" x14ac:dyDescent="0.35">
      <c r="A137" s="60">
        <v>13</v>
      </c>
      <c r="B137" s="25" t="s">
        <v>1030</v>
      </c>
      <c r="C137" s="133">
        <f t="shared" si="52"/>
        <v>44646</v>
      </c>
      <c r="D137" s="45">
        <f t="shared" ref="D137:D143" si="56">E137-2</f>
        <v>44651</v>
      </c>
      <c r="E137" s="45">
        <f>E136+7</f>
        <v>44653</v>
      </c>
      <c r="F137" s="45">
        <f t="shared" si="53"/>
        <v>44688</v>
      </c>
      <c r="G137" s="45">
        <f t="shared" si="54"/>
        <v>44694</v>
      </c>
      <c r="H137" s="45">
        <f t="shared" si="55"/>
        <v>44697</v>
      </c>
      <c r="I137" s="94" t="s">
        <v>1532</v>
      </c>
    </row>
    <row r="138" spans="1:9" hidden="1" x14ac:dyDescent="0.35">
      <c r="A138" s="130">
        <v>13</v>
      </c>
      <c r="B138" s="28" t="s">
        <v>1036</v>
      </c>
      <c r="C138" s="134">
        <f>E138-7</f>
        <v>44648</v>
      </c>
      <c r="D138" s="47">
        <f t="shared" si="56"/>
        <v>44653</v>
      </c>
      <c r="E138" s="47">
        <v>44655</v>
      </c>
      <c r="F138" s="47">
        <f>E138+35</f>
        <v>44690</v>
      </c>
      <c r="G138" s="47">
        <f>E138+41</f>
        <v>44696</v>
      </c>
      <c r="H138" s="47">
        <f>E138+44</f>
        <v>44699</v>
      </c>
      <c r="I138" s="94" t="s">
        <v>1532</v>
      </c>
    </row>
    <row r="139" spans="1:9" hidden="1" x14ac:dyDescent="0.35">
      <c r="A139" s="60">
        <v>14</v>
      </c>
      <c r="B139" s="25" t="s">
        <v>1046</v>
      </c>
      <c r="C139" s="133">
        <f t="shared" si="52"/>
        <v>44653</v>
      </c>
      <c r="D139" s="45">
        <f t="shared" si="56"/>
        <v>44658</v>
      </c>
      <c r="E139" s="45">
        <f>E137+7</f>
        <v>44660</v>
      </c>
      <c r="F139" s="45">
        <f t="shared" si="53"/>
        <v>44695</v>
      </c>
      <c r="G139" s="45">
        <f t="shared" si="54"/>
        <v>44701</v>
      </c>
      <c r="H139" s="45">
        <f t="shared" si="55"/>
        <v>44704</v>
      </c>
      <c r="I139" s="94" t="s">
        <v>1532</v>
      </c>
    </row>
    <row r="140" spans="1:9" hidden="1" x14ac:dyDescent="0.35">
      <c r="A140" s="60">
        <v>15</v>
      </c>
      <c r="B140" s="25" t="s">
        <v>1047</v>
      </c>
      <c r="C140" s="133">
        <f t="shared" si="52"/>
        <v>44660</v>
      </c>
      <c r="D140" s="45">
        <f t="shared" si="56"/>
        <v>44665</v>
      </c>
      <c r="E140" s="45">
        <f>E139+7</f>
        <v>44667</v>
      </c>
      <c r="F140" s="45">
        <f t="shared" si="53"/>
        <v>44702</v>
      </c>
      <c r="G140" s="45">
        <f t="shared" si="54"/>
        <v>44708</v>
      </c>
      <c r="H140" s="45">
        <f t="shared" si="55"/>
        <v>44711</v>
      </c>
      <c r="I140" s="94" t="s">
        <v>1532</v>
      </c>
    </row>
    <row r="141" spans="1:9" hidden="1" x14ac:dyDescent="0.35">
      <c r="A141" s="60">
        <v>17</v>
      </c>
      <c r="B141" s="25" t="s">
        <v>1048</v>
      </c>
      <c r="C141" s="133">
        <f t="shared" ref="C141:C146" si="57">E141-7</f>
        <v>44674</v>
      </c>
      <c r="D141" s="45">
        <f t="shared" si="56"/>
        <v>44679</v>
      </c>
      <c r="E141" s="45">
        <f>E140+14</f>
        <v>44681</v>
      </c>
      <c r="F141" s="45">
        <f t="shared" ref="F141:F146" si="58">E141+35</f>
        <v>44716</v>
      </c>
      <c r="G141" s="45">
        <f t="shared" ref="G141:G146" si="59">E141+41</f>
        <v>44722</v>
      </c>
      <c r="H141" s="45">
        <f t="shared" ref="H141:H146" si="60">E141+44</f>
        <v>44725</v>
      </c>
      <c r="I141" s="94" t="s">
        <v>1532</v>
      </c>
    </row>
    <row r="142" spans="1:9" hidden="1" x14ac:dyDescent="0.35">
      <c r="A142" s="130">
        <v>18</v>
      </c>
      <c r="B142" s="28" t="s">
        <v>1049</v>
      </c>
      <c r="C142" s="134">
        <f t="shared" si="57"/>
        <v>44681</v>
      </c>
      <c r="D142" s="47">
        <f t="shared" si="56"/>
        <v>44686</v>
      </c>
      <c r="E142" s="47">
        <f>E141+7</f>
        <v>44688</v>
      </c>
      <c r="F142" s="47">
        <f t="shared" si="58"/>
        <v>44723</v>
      </c>
      <c r="G142" s="47">
        <f t="shared" si="59"/>
        <v>44729</v>
      </c>
      <c r="H142" s="47">
        <f t="shared" si="60"/>
        <v>44732</v>
      </c>
      <c r="I142" s="94" t="s">
        <v>1532</v>
      </c>
    </row>
    <row r="143" spans="1:9" hidden="1" x14ac:dyDescent="0.35">
      <c r="A143" s="68">
        <v>19</v>
      </c>
      <c r="B143" s="25" t="s">
        <v>1074</v>
      </c>
      <c r="C143" s="133">
        <f t="shared" si="57"/>
        <v>44688</v>
      </c>
      <c r="D143" s="45">
        <f t="shared" si="56"/>
        <v>44693</v>
      </c>
      <c r="E143" s="45">
        <f>E142+7</f>
        <v>44695</v>
      </c>
      <c r="F143" s="45">
        <f t="shared" si="58"/>
        <v>44730</v>
      </c>
      <c r="G143" s="45">
        <f t="shared" si="59"/>
        <v>44736</v>
      </c>
      <c r="H143" s="45">
        <f t="shared" si="60"/>
        <v>44739</v>
      </c>
      <c r="I143" s="94" t="s">
        <v>1532</v>
      </c>
    </row>
    <row r="144" spans="1:9" hidden="1" x14ac:dyDescent="0.35">
      <c r="A144" s="68">
        <v>20</v>
      </c>
      <c r="B144" s="25" t="s">
        <v>1050</v>
      </c>
      <c r="C144" s="133">
        <f t="shared" si="57"/>
        <v>44695</v>
      </c>
      <c r="D144" s="45">
        <f t="shared" ref="D144:D150" si="61">E144-2</f>
        <v>44700</v>
      </c>
      <c r="E144" s="45">
        <f>E143+7</f>
        <v>44702</v>
      </c>
      <c r="F144" s="45">
        <f t="shared" si="58"/>
        <v>44737</v>
      </c>
      <c r="G144" s="45">
        <f t="shared" si="59"/>
        <v>44743</v>
      </c>
      <c r="H144" s="45">
        <f t="shared" si="60"/>
        <v>44746</v>
      </c>
      <c r="I144" s="94" t="s">
        <v>1532</v>
      </c>
    </row>
    <row r="145" spans="1:9" hidden="1" x14ac:dyDescent="0.35">
      <c r="A145" s="60">
        <v>22</v>
      </c>
      <c r="B145" s="25" t="s">
        <v>1093</v>
      </c>
      <c r="C145" s="133">
        <f t="shared" si="57"/>
        <v>44710</v>
      </c>
      <c r="D145" s="45">
        <f t="shared" si="61"/>
        <v>44715</v>
      </c>
      <c r="E145" s="129">
        <v>44717</v>
      </c>
      <c r="F145" s="45">
        <f t="shared" si="58"/>
        <v>44752</v>
      </c>
      <c r="G145" s="45">
        <f t="shared" si="59"/>
        <v>44758</v>
      </c>
      <c r="H145" s="45">
        <f t="shared" si="60"/>
        <v>44761</v>
      </c>
      <c r="I145" s="94" t="s">
        <v>1532</v>
      </c>
    </row>
    <row r="146" spans="1:9" hidden="1" x14ac:dyDescent="0.35">
      <c r="A146" s="60">
        <v>23</v>
      </c>
      <c r="B146" s="25" t="s">
        <v>1094</v>
      </c>
      <c r="C146" s="44">
        <f t="shared" si="57"/>
        <v>44712</v>
      </c>
      <c r="D146" s="57">
        <f t="shared" si="61"/>
        <v>44717</v>
      </c>
      <c r="E146" s="45">
        <v>44719</v>
      </c>
      <c r="F146" s="45">
        <f t="shared" si="58"/>
        <v>44754</v>
      </c>
      <c r="G146" s="45">
        <f t="shared" si="59"/>
        <v>44760</v>
      </c>
      <c r="H146" s="45">
        <f t="shared" si="60"/>
        <v>44763</v>
      </c>
      <c r="I146" s="94" t="s">
        <v>1532</v>
      </c>
    </row>
    <row r="147" spans="1:9" hidden="1" x14ac:dyDescent="0.35">
      <c r="A147" s="130">
        <v>23</v>
      </c>
      <c r="B147" s="28" t="s">
        <v>1088</v>
      </c>
      <c r="C147" s="46">
        <f t="shared" ref="C147:C152" si="62">E147-7</f>
        <v>44716</v>
      </c>
      <c r="D147" s="58">
        <f t="shared" si="61"/>
        <v>44721</v>
      </c>
      <c r="E147" s="47">
        <v>44723</v>
      </c>
      <c r="F147" s="47">
        <f t="shared" ref="F147:F153" si="63">E147+35</f>
        <v>44758</v>
      </c>
      <c r="G147" s="47">
        <f t="shared" ref="G147:G152" si="64">E147+41</f>
        <v>44764</v>
      </c>
      <c r="H147" s="47">
        <f t="shared" ref="H147:H152" si="65">E147+44</f>
        <v>44767</v>
      </c>
      <c r="I147" s="94" t="s">
        <v>1532</v>
      </c>
    </row>
    <row r="148" spans="1:9" hidden="1" x14ac:dyDescent="0.35">
      <c r="A148" s="60">
        <v>24</v>
      </c>
      <c r="B148" s="25" t="s">
        <v>1089</v>
      </c>
      <c r="C148" s="133">
        <f t="shared" si="62"/>
        <v>44723</v>
      </c>
      <c r="D148" s="45">
        <f t="shared" si="61"/>
        <v>44728</v>
      </c>
      <c r="E148" s="45">
        <f t="shared" ref="E148:E153" si="66">E147+7</f>
        <v>44730</v>
      </c>
      <c r="F148" s="45">
        <f t="shared" si="63"/>
        <v>44765</v>
      </c>
      <c r="G148" s="45">
        <f t="shared" si="64"/>
        <v>44771</v>
      </c>
      <c r="H148" s="45">
        <f t="shared" si="65"/>
        <v>44774</v>
      </c>
      <c r="I148" s="94" t="s">
        <v>1532</v>
      </c>
    </row>
    <row r="149" spans="1:9" hidden="1" x14ac:dyDescent="0.35">
      <c r="A149" s="60">
        <v>25</v>
      </c>
      <c r="B149" s="25" t="s">
        <v>1087</v>
      </c>
      <c r="C149" s="133">
        <f t="shared" si="62"/>
        <v>44730</v>
      </c>
      <c r="D149" s="45">
        <f t="shared" si="61"/>
        <v>44735</v>
      </c>
      <c r="E149" s="45">
        <f t="shared" si="66"/>
        <v>44737</v>
      </c>
      <c r="F149" s="45">
        <f t="shared" si="63"/>
        <v>44772</v>
      </c>
      <c r="G149" s="45">
        <f t="shared" si="64"/>
        <v>44778</v>
      </c>
      <c r="H149" s="45">
        <f t="shared" si="65"/>
        <v>44781</v>
      </c>
      <c r="I149" s="94" t="s">
        <v>1532</v>
      </c>
    </row>
    <row r="150" spans="1:9" hidden="1" x14ac:dyDescent="0.35">
      <c r="A150" s="60">
        <v>26</v>
      </c>
      <c r="B150" s="25" t="s">
        <v>1102</v>
      </c>
      <c r="C150" s="133">
        <f t="shared" si="62"/>
        <v>44737</v>
      </c>
      <c r="D150" s="45">
        <f t="shared" si="61"/>
        <v>44742</v>
      </c>
      <c r="E150" s="45">
        <f t="shared" si="66"/>
        <v>44744</v>
      </c>
      <c r="F150" s="45">
        <f t="shared" si="63"/>
        <v>44779</v>
      </c>
      <c r="G150" s="45">
        <f t="shared" si="64"/>
        <v>44785</v>
      </c>
      <c r="H150" s="45">
        <f t="shared" si="65"/>
        <v>44788</v>
      </c>
      <c r="I150" s="94" t="s">
        <v>1532</v>
      </c>
    </row>
    <row r="151" spans="1:9" hidden="1" x14ac:dyDescent="0.35">
      <c r="A151" s="60">
        <v>27</v>
      </c>
      <c r="B151" s="25" t="s">
        <v>1122</v>
      </c>
      <c r="C151" s="133">
        <f t="shared" si="62"/>
        <v>44744</v>
      </c>
      <c r="D151" s="45">
        <f t="shared" ref="D151:D156" si="67">E151-2</f>
        <v>44749</v>
      </c>
      <c r="E151" s="45">
        <f t="shared" si="66"/>
        <v>44751</v>
      </c>
      <c r="F151" s="45">
        <f t="shared" si="63"/>
        <v>44786</v>
      </c>
      <c r="G151" s="45">
        <f t="shared" si="64"/>
        <v>44792</v>
      </c>
      <c r="H151" s="45">
        <f t="shared" si="65"/>
        <v>44795</v>
      </c>
      <c r="I151" s="94" t="s">
        <v>1532</v>
      </c>
    </row>
    <row r="152" spans="1:9" hidden="1" x14ac:dyDescent="0.35">
      <c r="A152" s="60">
        <v>28</v>
      </c>
      <c r="B152" s="25" t="s">
        <v>1115</v>
      </c>
      <c r="C152" s="133">
        <f t="shared" si="62"/>
        <v>44751</v>
      </c>
      <c r="D152" s="45">
        <f t="shared" si="67"/>
        <v>44756</v>
      </c>
      <c r="E152" s="45">
        <f t="shared" si="66"/>
        <v>44758</v>
      </c>
      <c r="F152" s="45">
        <f t="shared" si="63"/>
        <v>44793</v>
      </c>
      <c r="G152" s="45">
        <f t="shared" si="64"/>
        <v>44799</v>
      </c>
      <c r="H152" s="45">
        <f t="shared" si="65"/>
        <v>44802</v>
      </c>
      <c r="I152" s="94" t="s">
        <v>1532</v>
      </c>
    </row>
    <row r="153" spans="1:9" hidden="1" x14ac:dyDescent="0.35">
      <c r="A153" s="60">
        <v>29</v>
      </c>
      <c r="B153" s="25" t="s">
        <v>1116</v>
      </c>
      <c r="C153" s="133">
        <f t="shared" ref="C153:C158" si="68">E153-7</f>
        <v>44758</v>
      </c>
      <c r="D153" s="45">
        <f t="shared" si="67"/>
        <v>44763</v>
      </c>
      <c r="E153" s="45">
        <f t="shared" si="66"/>
        <v>44765</v>
      </c>
      <c r="F153" s="45">
        <f t="shared" si="63"/>
        <v>44800</v>
      </c>
      <c r="G153" s="45">
        <f t="shared" ref="G153:G158" si="69">E153+41</f>
        <v>44806</v>
      </c>
      <c r="H153" s="45">
        <f t="shared" ref="H153:H158" si="70">E153+44</f>
        <v>44809</v>
      </c>
      <c r="I153" s="94" t="s">
        <v>1532</v>
      </c>
    </row>
    <row r="154" spans="1:9" hidden="1" x14ac:dyDescent="0.35">
      <c r="A154" s="60">
        <v>30</v>
      </c>
      <c r="B154" s="25" t="s">
        <v>1123</v>
      </c>
      <c r="C154" s="133">
        <f t="shared" si="68"/>
        <v>44765</v>
      </c>
      <c r="D154" s="45">
        <f t="shared" si="67"/>
        <v>44770</v>
      </c>
      <c r="E154" s="45">
        <f t="shared" ref="E154:E159" si="71">E153+7</f>
        <v>44772</v>
      </c>
      <c r="F154" s="45">
        <f t="shared" ref="F154:F160" si="72">E154+35</f>
        <v>44807</v>
      </c>
      <c r="G154" s="45">
        <f t="shared" si="69"/>
        <v>44813</v>
      </c>
      <c r="H154" s="45">
        <f t="shared" si="70"/>
        <v>44816</v>
      </c>
      <c r="I154" s="94" t="s">
        <v>1532</v>
      </c>
    </row>
    <row r="155" spans="1:9" hidden="1" x14ac:dyDescent="0.35">
      <c r="A155" s="60">
        <v>31</v>
      </c>
      <c r="B155" s="25" t="s">
        <v>1146</v>
      </c>
      <c r="C155" s="133">
        <f t="shared" si="68"/>
        <v>44772</v>
      </c>
      <c r="D155" s="45">
        <f t="shared" si="67"/>
        <v>44777</v>
      </c>
      <c r="E155" s="45">
        <f t="shared" si="71"/>
        <v>44779</v>
      </c>
      <c r="F155" s="45">
        <f t="shared" si="72"/>
        <v>44814</v>
      </c>
      <c r="G155" s="45">
        <f t="shared" si="69"/>
        <v>44820</v>
      </c>
      <c r="H155" s="45">
        <f t="shared" si="70"/>
        <v>44823</v>
      </c>
      <c r="I155" s="94" t="s">
        <v>1532</v>
      </c>
    </row>
    <row r="156" spans="1:9" hidden="1" x14ac:dyDescent="0.35">
      <c r="A156" s="60">
        <v>32</v>
      </c>
      <c r="B156" s="25" t="s">
        <v>1147</v>
      </c>
      <c r="C156" s="133">
        <f t="shared" si="68"/>
        <v>44779</v>
      </c>
      <c r="D156" s="45">
        <f t="shared" si="67"/>
        <v>44784</v>
      </c>
      <c r="E156" s="45">
        <f t="shared" si="71"/>
        <v>44786</v>
      </c>
      <c r="F156" s="45">
        <f t="shared" si="72"/>
        <v>44821</v>
      </c>
      <c r="G156" s="45">
        <f t="shared" si="69"/>
        <v>44827</v>
      </c>
      <c r="H156" s="45">
        <f t="shared" si="70"/>
        <v>44830</v>
      </c>
      <c r="I156" s="94" t="s">
        <v>1532</v>
      </c>
    </row>
    <row r="157" spans="1:9" hidden="1" x14ac:dyDescent="0.35">
      <c r="A157" s="60">
        <v>33</v>
      </c>
      <c r="B157" s="25" t="s">
        <v>1148</v>
      </c>
      <c r="C157" s="133">
        <f t="shared" si="68"/>
        <v>44786</v>
      </c>
      <c r="D157" s="45">
        <f t="shared" ref="D157:D170" si="73">E157-2</f>
        <v>44791</v>
      </c>
      <c r="E157" s="45">
        <f t="shared" si="71"/>
        <v>44793</v>
      </c>
      <c r="F157" s="45">
        <f t="shared" si="72"/>
        <v>44828</v>
      </c>
      <c r="G157" s="45">
        <f t="shared" si="69"/>
        <v>44834</v>
      </c>
      <c r="H157" s="45">
        <f t="shared" si="70"/>
        <v>44837</v>
      </c>
      <c r="I157" s="94" t="s">
        <v>1532</v>
      </c>
    </row>
    <row r="158" spans="1:9" hidden="1" x14ac:dyDescent="0.35">
      <c r="A158" s="60">
        <v>34</v>
      </c>
      <c r="B158" s="55" t="s">
        <v>1149</v>
      </c>
      <c r="C158" s="133">
        <f t="shared" si="68"/>
        <v>44793</v>
      </c>
      <c r="D158" s="45">
        <f t="shared" si="73"/>
        <v>44798</v>
      </c>
      <c r="E158" s="45">
        <f t="shared" si="71"/>
        <v>44800</v>
      </c>
      <c r="F158" s="45">
        <f t="shared" si="72"/>
        <v>44835</v>
      </c>
      <c r="G158" s="45">
        <f t="shared" si="69"/>
        <v>44841</v>
      </c>
      <c r="H158" s="45">
        <f t="shared" si="70"/>
        <v>44844</v>
      </c>
      <c r="I158" s="94" t="s">
        <v>1532</v>
      </c>
    </row>
    <row r="159" spans="1:9" hidden="1" x14ac:dyDescent="0.35">
      <c r="A159" s="60">
        <v>35</v>
      </c>
      <c r="B159" s="25" t="s">
        <v>1178</v>
      </c>
      <c r="C159" s="133">
        <f t="shared" ref="C159:C170" si="74">E159-7</f>
        <v>44800</v>
      </c>
      <c r="D159" s="45">
        <f t="shared" si="73"/>
        <v>44805</v>
      </c>
      <c r="E159" s="45">
        <f t="shared" si="71"/>
        <v>44807</v>
      </c>
      <c r="F159" s="45">
        <f t="shared" si="72"/>
        <v>44842</v>
      </c>
      <c r="G159" s="45">
        <f t="shared" ref="G159:G165" si="75">E159+41</f>
        <v>44848</v>
      </c>
      <c r="H159" s="45">
        <f t="shared" ref="H159:H165" si="76">E159+44</f>
        <v>44851</v>
      </c>
      <c r="I159" s="94" t="s">
        <v>1532</v>
      </c>
    </row>
    <row r="160" spans="1:9" hidden="1" x14ac:dyDescent="0.35">
      <c r="A160" s="60">
        <v>36</v>
      </c>
      <c r="B160" s="25" t="s">
        <v>1179</v>
      </c>
      <c r="C160" s="133">
        <f t="shared" si="74"/>
        <v>44807</v>
      </c>
      <c r="D160" s="45">
        <f t="shared" si="73"/>
        <v>44812</v>
      </c>
      <c r="E160" s="45">
        <f t="shared" ref="E160:E200" si="77">E159+7</f>
        <v>44814</v>
      </c>
      <c r="F160" s="45">
        <f t="shared" si="72"/>
        <v>44849</v>
      </c>
      <c r="G160" s="45">
        <f t="shared" si="75"/>
        <v>44855</v>
      </c>
      <c r="H160" s="45">
        <f t="shared" si="76"/>
        <v>44858</v>
      </c>
      <c r="I160" s="94" t="s">
        <v>1532</v>
      </c>
    </row>
    <row r="161" spans="1:9" hidden="1" x14ac:dyDescent="0.35">
      <c r="A161" s="60">
        <v>37</v>
      </c>
      <c r="B161" s="25" t="s">
        <v>1180</v>
      </c>
      <c r="C161" s="133">
        <f t="shared" si="74"/>
        <v>44814</v>
      </c>
      <c r="D161" s="45">
        <f t="shared" si="73"/>
        <v>44819</v>
      </c>
      <c r="E161" s="45">
        <f t="shared" si="77"/>
        <v>44821</v>
      </c>
      <c r="F161" s="45">
        <f t="shared" ref="F161:F167" si="78">E161+35</f>
        <v>44856</v>
      </c>
      <c r="G161" s="45">
        <f t="shared" si="75"/>
        <v>44862</v>
      </c>
      <c r="H161" s="45">
        <f t="shared" si="76"/>
        <v>44865</v>
      </c>
      <c r="I161" s="94" t="s">
        <v>1532</v>
      </c>
    </row>
    <row r="162" spans="1:9" hidden="1" x14ac:dyDescent="0.35">
      <c r="A162" s="130">
        <v>38</v>
      </c>
      <c r="B162" s="28" t="s">
        <v>1174</v>
      </c>
      <c r="C162" s="134">
        <f t="shared" si="74"/>
        <v>44821</v>
      </c>
      <c r="D162" s="47">
        <f t="shared" si="73"/>
        <v>44826</v>
      </c>
      <c r="E162" s="47">
        <f t="shared" si="77"/>
        <v>44828</v>
      </c>
      <c r="F162" s="47">
        <f t="shared" si="78"/>
        <v>44863</v>
      </c>
      <c r="G162" s="47">
        <f t="shared" si="75"/>
        <v>44869</v>
      </c>
      <c r="H162" s="47">
        <f t="shared" si="76"/>
        <v>44872</v>
      </c>
      <c r="I162" s="94" t="s">
        <v>1532</v>
      </c>
    </row>
    <row r="163" spans="1:9" hidden="1" x14ac:dyDescent="0.35">
      <c r="A163" s="130">
        <v>39</v>
      </c>
      <c r="B163" s="28" t="s">
        <v>1181</v>
      </c>
      <c r="C163" s="134">
        <f t="shared" si="74"/>
        <v>44828</v>
      </c>
      <c r="D163" s="47">
        <f t="shared" si="73"/>
        <v>44833</v>
      </c>
      <c r="E163" s="47">
        <f t="shared" si="77"/>
        <v>44835</v>
      </c>
      <c r="F163" s="47">
        <f t="shared" si="78"/>
        <v>44870</v>
      </c>
      <c r="G163" s="47">
        <f t="shared" si="75"/>
        <v>44876</v>
      </c>
      <c r="H163" s="47">
        <f t="shared" si="76"/>
        <v>44879</v>
      </c>
      <c r="I163" s="94" t="s">
        <v>1532</v>
      </c>
    </row>
    <row r="164" spans="1:9" hidden="1" x14ac:dyDescent="0.35">
      <c r="A164" s="130">
        <v>40</v>
      </c>
      <c r="B164" s="28" t="s">
        <v>1189</v>
      </c>
      <c r="C164" s="134">
        <f t="shared" si="74"/>
        <v>44835</v>
      </c>
      <c r="D164" s="47">
        <f t="shared" si="73"/>
        <v>44840</v>
      </c>
      <c r="E164" s="47">
        <f t="shared" si="77"/>
        <v>44842</v>
      </c>
      <c r="F164" s="47">
        <f t="shared" si="78"/>
        <v>44877</v>
      </c>
      <c r="G164" s="47">
        <f t="shared" si="75"/>
        <v>44883</v>
      </c>
      <c r="H164" s="47">
        <f t="shared" si="76"/>
        <v>44886</v>
      </c>
      <c r="I164" s="94" t="s">
        <v>1532</v>
      </c>
    </row>
    <row r="165" spans="1:9" hidden="1" x14ac:dyDescent="0.35">
      <c r="A165" s="130">
        <v>41</v>
      </c>
      <c r="B165" s="28" t="s">
        <v>1197</v>
      </c>
      <c r="C165" s="134">
        <f t="shared" si="74"/>
        <v>44842</v>
      </c>
      <c r="D165" s="47">
        <f t="shared" si="73"/>
        <v>44847</v>
      </c>
      <c r="E165" s="47">
        <f t="shared" si="77"/>
        <v>44849</v>
      </c>
      <c r="F165" s="47">
        <f t="shared" si="78"/>
        <v>44884</v>
      </c>
      <c r="G165" s="47">
        <f t="shared" si="75"/>
        <v>44890</v>
      </c>
      <c r="H165" s="47">
        <f t="shared" si="76"/>
        <v>44893</v>
      </c>
      <c r="I165" s="94" t="s">
        <v>1532</v>
      </c>
    </row>
    <row r="166" spans="1:9" hidden="1" x14ac:dyDescent="0.35">
      <c r="A166" s="130">
        <v>42</v>
      </c>
      <c r="B166" s="28" t="s">
        <v>1203</v>
      </c>
      <c r="C166" s="134">
        <f t="shared" si="74"/>
        <v>44849</v>
      </c>
      <c r="D166" s="47">
        <f t="shared" si="73"/>
        <v>44854</v>
      </c>
      <c r="E166" s="47">
        <f t="shared" si="77"/>
        <v>44856</v>
      </c>
      <c r="F166" s="47">
        <f t="shared" si="78"/>
        <v>44891</v>
      </c>
      <c r="G166" s="47">
        <f t="shared" ref="G166:G171" si="79">E166+41</f>
        <v>44897</v>
      </c>
      <c r="H166" s="47">
        <f t="shared" ref="H166:H171" si="80">E166+44</f>
        <v>44900</v>
      </c>
      <c r="I166" s="94" t="s">
        <v>1532</v>
      </c>
    </row>
    <row r="167" spans="1:9" hidden="1" x14ac:dyDescent="0.35">
      <c r="A167" s="60">
        <v>43</v>
      </c>
      <c r="B167" s="25" t="s">
        <v>1209</v>
      </c>
      <c r="C167" s="133">
        <f t="shared" si="74"/>
        <v>44856</v>
      </c>
      <c r="D167" s="45">
        <f t="shared" si="73"/>
        <v>44861</v>
      </c>
      <c r="E167" s="45">
        <f t="shared" si="77"/>
        <v>44863</v>
      </c>
      <c r="F167" s="45">
        <f t="shared" si="78"/>
        <v>44898</v>
      </c>
      <c r="G167" s="45">
        <f t="shared" si="79"/>
        <v>44904</v>
      </c>
      <c r="H167" s="45">
        <f t="shared" si="80"/>
        <v>44907</v>
      </c>
      <c r="I167" s="94" t="s">
        <v>1532</v>
      </c>
    </row>
    <row r="168" spans="1:9" hidden="1" x14ac:dyDescent="0.35">
      <c r="A168" s="60">
        <v>44</v>
      </c>
      <c r="B168" s="25" t="s">
        <v>1217</v>
      </c>
      <c r="C168" s="133">
        <f t="shared" si="74"/>
        <v>44863</v>
      </c>
      <c r="D168" s="45">
        <f t="shared" si="73"/>
        <v>44868</v>
      </c>
      <c r="E168" s="45">
        <f t="shared" si="77"/>
        <v>44870</v>
      </c>
      <c r="F168" s="45">
        <f t="shared" ref="F168:F173" si="81">E168+35</f>
        <v>44905</v>
      </c>
      <c r="G168" s="45">
        <f t="shared" si="79"/>
        <v>44911</v>
      </c>
      <c r="H168" s="45">
        <f t="shared" si="80"/>
        <v>44914</v>
      </c>
      <c r="I168" s="10"/>
    </row>
    <row r="169" spans="1:9" hidden="1" x14ac:dyDescent="0.35">
      <c r="A169" s="60">
        <v>45</v>
      </c>
      <c r="B169" s="25" t="s">
        <v>1223</v>
      </c>
      <c r="C169" s="133">
        <f t="shared" si="74"/>
        <v>44870</v>
      </c>
      <c r="D169" s="45">
        <f t="shared" si="73"/>
        <v>44875</v>
      </c>
      <c r="E169" s="45">
        <f t="shared" si="77"/>
        <v>44877</v>
      </c>
      <c r="F169" s="45">
        <f t="shared" si="81"/>
        <v>44912</v>
      </c>
      <c r="G169" s="45">
        <f t="shared" si="79"/>
        <v>44918</v>
      </c>
      <c r="H169" s="45">
        <f t="shared" si="80"/>
        <v>44921</v>
      </c>
      <c r="I169" s="10"/>
    </row>
    <row r="170" spans="1:9" hidden="1" x14ac:dyDescent="0.35">
      <c r="A170" s="60">
        <v>46</v>
      </c>
      <c r="B170" s="25" t="s">
        <v>1231</v>
      </c>
      <c r="C170" s="133">
        <f t="shared" si="74"/>
        <v>44877</v>
      </c>
      <c r="D170" s="45">
        <f t="shared" si="73"/>
        <v>44882</v>
      </c>
      <c r="E170" s="45">
        <f t="shared" si="77"/>
        <v>44884</v>
      </c>
      <c r="F170" s="45">
        <f t="shared" si="81"/>
        <v>44919</v>
      </c>
      <c r="G170" s="45">
        <f t="shared" si="79"/>
        <v>44925</v>
      </c>
      <c r="H170" s="45">
        <f t="shared" si="80"/>
        <v>44928</v>
      </c>
      <c r="I170" s="10"/>
    </row>
    <row r="171" spans="1:9" hidden="1" x14ac:dyDescent="0.35">
      <c r="A171" s="60">
        <v>47</v>
      </c>
      <c r="B171" s="25" t="s">
        <v>1236</v>
      </c>
      <c r="C171" s="133">
        <f t="shared" ref="C171:C172" si="82">E171-7</f>
        <v>44884</v>
      </c>
      <c r="D171" s="45">
        <f t="shared" ref="D171:D172" si="83">E171-2</f>
        <v>44889</v>
      </c>
      <c r="E171" s="45">
        <f t="shared" si="77"/>
        <v>44891</v>
      </c>
      <c r="F171" s="45">
        <f t="shared" si="81"/>
        <v>44926</v>
      </c>
      <c r="G171" s="45">
        <f t="shared" si="79"/>
        <v>44932</v>
      </c>
      <c r="H171" s="45">
        <f t="shared" si="80"/>
        <v>44935</v>
      </c>
      <c r="I171" s="10"/>
    </row>
    <row r="172" spans="1:9" hidden="1" x14ac:dyDescent="0.35">
      <c r="A172" s="60">
        <v>48</v>
      </c>
      <c r="B172" s="25" t="s">
        <v>1243</v>
      </c>
      <c r="C172" s="133">
        <f t="shared" si="82"/>
        <v>44891</v>
      </c>
      <c r="D172" s="45">
        <f t="shared" si="83"/>
        <v>44896</v>
      </c>
      <c r="E172" s="45">
        <f t="shared" si="77"/>
        <v>44898</v>
      </c>
      <c r="F172" s="45">
        <f t="shared" si="81"/>
        <v>44933</v>
      </c>
      <c r="G172" s="45">
        <f t="shared" ref="G172:G177" si="84">E172+41</f>
        <v>44939</v>
      </c>
      <c r="H172" s="45">
        <f t="shared" ref="H172:H177" si="85">E172+44</f>
        <v>44942</v>
      </c>
      <c r="I172" s="10"/>
    </row>
    <row r="173" spans="1:9" hidden="1" x14ac:dyDescent="0.35">
      <c r="A173" s="130">
        <v>49</v>
      </c>
      <c r="B173" s="28" t="s">
        <v>1252</v>
      </c>
      <c r="C173" s="134">
        <f>E173-7</f>
        <v>44898</v>
      </c>
      <c r="D173" s="47">
        <f>E173-2</f>
        <v>44903</v>
      </c>
      <c r="E173" s="47">
        <f t="shared" si="77"/>
        <v>44905</v>
      </c>
      <c r="F173" s="47">
        <f t="shared" si="81"/>
        <v>44940</v>
      </c>
      <c r="G173" s="47">
        <f t="shared" si="84"/>
        <v>44946</v>
      </c>
      <c r="H173" s="47">
        <f t="shared" si="85"/>
        <v>44949</v>
      </c>
      <c r="I173" s="10"/>
    </row>
    <row r="174" spans="1:9" hidden="1" x14ac:dyDescent="0.35">
      <c r="A174" s="130">
        <v>50</v>
      </c>
      <c r="B174" s="28" t="s">
        <v>1258</v>
      </c>
      <c r="C174" s="134">
        <f t="shared" ref="C174:C237" si="86">E174-7</f>
        <v>44905</v>
      </c>
      <c r="D174" s="47">
        <f t="shared" ref="D174:D237" si="87">E174-2</f>
        <v>44910</v>
      </c>
      <c r="E174" s="47">
        <f t="shared" si="77"/>
        <v>44912</v>
      </c>
      <c r="F174" s="47">
        <f t="shared" ref="F174:F179" si="88">E174+35</f>
        <v>44947</v>
      </c>
      <c r="G174" s="47">
        <f t="shared" si="84"/>
        <v>44953</v>
      </c>
      <c r="H174" s="47">
        <f t="shared" si="85"/>
        <v>44956</v>
      </c>
      <c r="I174" s="10"/>
    </row>
    <row r="175" spans="1:9" hidden="1" x14ac:dyDescent="0.35">
      <c r="A175" s="130">
        <v>51</v>
      </c>
      <c r="B175" s="28" t="s">
        <v>1264</v>
      </c>
      <c r="C175" s="134">
        <f t="shared" si="86"/>
        <v>44912</v>
      </c>
      <c r="D175" s="47">
        <f t="shared" si="87"/>
        <v>44917</v>
      </c>
      <c r="E175" s="47">
        <f t="shared" si="77"/>
        <v>44919</v>
      </c>
      <c r="F175" s="47">
        <f t="shared" si="88"/>
        <v>44954</v>
      </c>
      <c r="G175" s="47">
        <f t="shared" si="84"/>
        <v>44960</v>
      </c>
      <c r="H175" s="47">
        <f t="shared" si="85"/>
        <v>44963</v>
      </c>
      <c r="I175" s="10"/>
    </row>
    <row r="176" spans="1:9" hidden="1" x14ac:dyDescent="0.35">
      <c r="A176" s="130">
        <v>52</v>
      </c>
      <c r="B176" s="28" t="s">
        <v>1268</v>
      </c>
      <c r="C176" s="134">
        <f t="shared" si="86"/>
        <v>44919</v>
      </c>
      <c r="D176" s="47">
        <f t="shared" si="87"/>
        <v>44924</v>
      </c>
      <c r="E176" s="47">
        <f t="shared" si="77"/>
        <v>44926</v>
      </c>
      <c r="F176" s="47">
        <f t="shared" si="88"/>
        <v>44961</v>
      </c>
      <c r="G176" s="47">
        <f t="shared" si="84"/>
        <v>44967</v>
      </c>
      <c r="H176" s="47">
        <f t="shared" si="85"/>
        <v>44970</v>
      </c>
      <c r="I176" s="10"/>
    </row>
    <row r="177" spans="1:9" hidden="1" x14ac:dyDescent="0.35">
      <c r="A177" s="130">
        <v>1</v>
      </c>
      <c r="B177" s="28" t="s">
        <v>1274</v>
      </c>
      <c r="C177" s="134">
        <f t="shared" si="86"/>
        <v>44926</v>
      </c>
      <c r="D177" s="47">
        <f t="shared" si="87"/>
        <v>44931</v>
      </c>
      <c r="E177" s="47">
        <f t="shared" si="77"/>
        <v>44933</v>
      </c>
      <c r="F177" s="47">
        <f t="shared" si="88"/>
        <v>44968</v>
      </c>
      <c r="G177" s="47">
        <f t="shared" si="84"/>
        <v>44974</v>
      </c>
      <c r="H177" s="47">
        <f t="shared" si="85"/>
        <v>44977</v>
      </c>
      <c r="I177" s="10"/>
    </row>
    <row r="178" spans="1:9" hidden="1" x14ac:dyDescent="0.35">
      <c r="A178" s="130">
        <v>2</v>
      </c>
      <c r="B178" s="28" t="s">
        <v>1285</v>
      </c>
      <c r="C178" s="134">
        <f t="shared" si="86"/>
        <v>44933</v>
      </c>
      <c r="D178" s="47">
        <f t="shared" si="87"/>
        <v>44938</v>
      </c>
      <c r="E178" s="47">
        <f t="shared" si="77"/>
        <v>44940</v>
      </c>
      <c r="F178" s="47">
        <f t="shared" si="88"/>
        <v>44975</v>
      </c>
      <c r="G178" s="47">
        <f t="shared" ref="G178" si="89">E178+41</f>
        <v>44981</v>
      </c>
      <c r="H178" s="47">
        <f t="shared" ref="H178" si="90">E178+44</f>
        <v>44984</v>
      </c>
      <c r="I178" s="10"/>
    </row>
    <row r="179" spans="1:9" hidden="1" x14ac:dyDescent="0.35">
      <c r="A179" s="130">
        <v>3</v>
      </c>
      <c r="B179" s="28" t="s">
        <v>1293</v>
      </c>
      <c r="C179" s="134">
        <f t="shared" si="86"/>
        <v>44940</v>
      </c>
      <c r="D179" s="47">
        <f t="shared" si="87"/>
        <v>44945</v>
      </c>
      <c r="E179" s="47">
        <f t="shared" si="77"/>
        <v>44947</v>
      </c>
      <c r="F179" s="47">
        <f t="shared" si="88"/>
        <v>44982</v>
      </c>
      <c r="G179" s="47">
        <f t="shared" ref="G179" si="91">E179+41</f>
        <v>44988</v>
      </c>
      <c r="H179" s="47">
        <f t="shared" ref="H179" si="92">E179+44</f>
        <v>44991</v>
      </c>
      <c r="I179" s="10"/>
    </row>
    <row r="180" spans="1:9" hidden="1" x14ac:dyDescent="0.35">
      <c r="A180" s="130">
        <v>4</v>
      </c>
      <c r="B180" s="28" t="s">
        <v>1299</v>
      </c>
      <c r="C180" s="134">
        <f t="shared" si="86"/>
        <v>44947</v>
      </c>
      <c r="D180" s="47">
        <f t="shared" si="87"/>
        <v>44952</v>
      </c>
      <c r="E180" s="47">
        <f t="shared" si="77"/>
        <v>44954</v>
      </c>
      <c r="F180" s="47">
        <f t="shared" ref="F180" si="93">E180+35</f>
        <v>44989</v>
      </c>
      <c r="G180" s="47">
        <f t="shared" ref="G180" si="94">E180+41</f>
        <v>44995</v>
      </c>
      <c r="H180" s="47">
        <f t="shared" ref="H180" si="95">E180+44</f>
        <v>44998</v>
      </c>
      <c r="I180" s="10"/>
    </row>
    <row r="181" spans="1:9" hidden="1" x14ac:dyDescent="0.35">
      <c r="A181" s="130">
        <v>5</v>
      </c>
      <c r="B181" s="28" t="s">
        <v>1306</v>
      </c>
      <c r="C181" s="134">
        <f t="shared" si="86"/>
        <v>44954</v>
      </c>
      <c r="D181" s="47">
        <f t="shared" si="87"/>
        <v>44959</v>
      </c>
      <c r="E181" s="47">
        <f t="shared" si="77"/>
        <v>44961</v>
      </c>
      <c r="F181" s="47">
        <f t="shared" ref="F181" si="96">E181+35</f>
        <v>44996</v>
      </c>
      <c r="G181" s="47">
        <f t="shared" ref="G181" si="97">E181+41</f>
        <v>45002</v>
      </c>
      <c r="H181" s="47">
        <f t="shared" ref="H181" si="98">E181+44</f>
        <v>45005</v>
      </c>
      <c r="I181" s="10"/>
    </row>
    <row r="182" spans="1:9" hidden="1" x14ac:dyDescent="0.35">
      <c r="A182" s="130">
        <v>6</v>
      </c>
      <c r="B182" s="28" t="s">
        <v>1318</v>
      </c>
      <c r="C182" s="134">
        <f t="shared" si="86"/>
        <v>44961</v>
      </c>
      <c r="D182" s="47">
        <f t="shared" si="87"/>
        <v>44966</v>
      </c>
      <c r="E182" s="47">
        <f t="shared" si="77"/>
        <v>44968</v>
      </c>
      <c r="F182" s="47">
        <f t="shared" ref="F182" si="99">E182+35</f>
        <v>45003</v>
      </c>
      <c r="G182" s="47">
        <f t="shared" ref="G182" si="100">E182+41</f>
        <v>45009</v>
      </c>
      <c r="H182" s="47">
        <f t="shared" ref="H182" si="101">E182+44</f>
        <v>45012</v>
      </c>
      <c r="I182" s="10"/>
    </row>
    <row r="183" spans="1:9" hidden="1" x14ac:dyDescent="0.35">
      <c r="A183" s="130">
        <v>7</v>
      </c>
      <c r="B183" s="28" t="s">
        <v>1323</v>
      </c>
      <c r="C183" s="134">
        <f t="shared" si="86"/>
        <v>44968</v>
      </c>
      <c r="D183" s="47">
        <f t="shared" si="87"/>
        <v>44973</v>
      </c>
      <c r="E183" s="47">
        <f t="shared" si="77"/>
        <v>44975</v>
      </c>
      <c r="F183" s="47">
        <f t="shared" ref="F183" si="102">E183+35</f>
        <v>45010</v>
      </c>
      <c r="G183" s="47">
        <f t="shared" ref="G183" si="103">E183+41</f>
        <v>45016</v>
      </c>
      <c r="H183" s="47">
        <f t="shared" ref="H183" si="104">E183+44</f>
        <v>45019</v>
      </c>
      <c r="I183" s="10"/>
    </row>
    <row r="184" spans="1:9" hidden="1" x14ac:dyDescent="0.35">
      <c r="A184" s="130">
        <v>8</v>
      </c>
      <c r="B184" s="28" t="s">
        <v>1331</v>
      </c>
      <c r="C184" s="134">
        <f t="shared" si="86"/>
        <v>44975</v>
      </c>
      <c r="D184" s="47">
        <f t="shared" si="87"/>
        <v>44980</v>
      </c>
      <c r="E184" s="47">
        <f t="shared" si="77"/>
        <v>44982</v>
      </c>
      <c r="F184" s="47">
        <f t="shared" ref="F184" si="105">E184+35</f>
        <v>45017</v>
      </c>
      <c r="G184" s="47">
        <f t="shared" ref="G184" si="106">E184+41</f>
        <v>45023</v>
      </c>
      <c r="H184" s="47">
        <f t="shared" ref="H184" si="107">E184+44</f>
        <v>45026</v>
      </c>
      <c r="I184" s="10"/>
    </row>
    <row r="185" spans="1:9" hidden="1" x14ac:dyDescent="0.35">
      <c r="A185" s="130">
        <v>9</v>
      </c>
      <c r="B185" s="28" t="s">
        <v>1339</v>
      </c>
      <c r="C185" s="134">
        <f t="shared" si="86"/>
        <v>44982</v>
      </c>
      <c r="D185" s="47">
        <f t="shared" si="87"/>
        <v>44987</v>
      </c>
      <c r="E185" s="47">
        <f t="shared" si="77"/>
        <v>44989</v>
      </c>
      <c r="F185" s="47">
        <f t="shared" ref="F185" si="108">E185+35</f>
        <v>45024</v>
      </c>
      <c r="G185" s="47">
        <f t="shared" ref="G185" si="109">E185+41</f>
        <v>45030</v>
      </c>
      <c r="H185" s="47">
        <f t="shared" ref="H185" si="110">E185+44</f>
        <v>45033</v>
      </c>
      <c r="I185" s="10"/>
    </row>
    <row r="186" spans="1:9" hidden="1" x14ac:dyDescent="0.35">
      <c r="A186" s="130">
        <v>10</v>
      </c>
      <c r="B186" s="28" t="s">
        <v>1349</v>
      </c>
      <c r="C186" s="134">
        <f t="shared" si="86"/>
        <v>44989</v>
      </c>
      <c r="D186" s="47">
        <f t="shared" si="87"/>
        <v>44994</v>
      </c>
      <c r="E186" s="47">
        <f t="shared" si="77"/>
        <v>44996</v>
      </c>
      <c r="F186" s="47">
        <f t="shared" ref="F186" si="111">E186+35</f>
        <v>45031</v>
      </c>
      <c r="G186" s="47">
        <f t="shared" ref="G186" si="112">E186+41</f>
        <v>45037</v>
      </c>
      <c r="H186" s="47">
        <f t="shared" ref="H186" si="113">E186+44</f>
        <v>45040</v>
      </c>
      <c r="I186" s="10"/>
    </row>
    <row r="187" spans="1:9" hidden="1" x14ac:dyDescent="0.35">
      <c r="A187" s="130">
        <v>11</v>
      </c>
      <c r="B187" s="28" t="s">
        <v>1356</v>
      </c>
      <c r="C187" s="134">
        <f t="shared" si="86"/>
        <v>44996</v>
      </c>
      <c r="D187" s="47">
        <f t="shared" si="87"/>
        <v>45001</v>
      </c>
      <c r="E187" s="47">
        <f t="shared" si="77"/>
        <v>45003</v>
      </c>
      <c r="F187" s="47">
        <f t="shared" ref="F187" si="114">E187+35</f>
        <v>45038</v>
      </c>
      <c r="G187" s="47">
        <f t="shared" ref="G187" si="115">E187+41</f>
        <v>45044</v>
      </c>
      <c r="H187" s="47">
        <f t="shared" ref="H187" si="116">E187+44</f>
        <v>45047</v>
      </c>
      <c r="I187" s="10"/>
    </row>
    <row r="188" spans="1:9" hidden="1" x14ac:dyDescent="0.35">
      <c r="A188" s="130">
        <v>12</v>
      </c>
      <c r="B188" s="28" t="s">
        <v>1365</v>
      </c>
      <c r="C188" s="134">
        <f t="shared" si="86"/>
        <v>45003</v>
      </c>
      <c r="D188" s="47">
        <f t="shared" si="87"/>
        <v>45008</v>
      </c>
      <c r="E188" s="47">
        <f t="shared" si="77"/>
        <v>45010</v>
      </c>
      <c r="F188" s="47">
        <f t="shared" ref="F188" si="117">E188+35</f>
        <v>45045</v>
      </c>
      <c r="G188" s="47">
        <f t="shared" ref="G188" si="118">E188+41</f>
        <v>45051</v>
      </c>
      <c r="H188" s="47">
        <f t="shared" ref="H188" si="119">E188+44</f>
        <v>45054</v>
      </c>
      <c r="I188" s="10"/>
    </row>
    <row r="189" spans="1:9" hidden="1" x14ac:dyDescent="0.35">
      <c r="A189" s="130">
        <v>13</v>
      </c>
      <c r="B189" s="28" t="s">
        <v>1379</v>
      </c>
      <c r="C189" s="134">
        <f t="shared" si="86"/>
        <v>45010</v>
      </c>
      <c r="D189" s="47">
        <f t="shared" si="87"/>
        <v>45015</v>
      </c>
      <c r="E189" s="47">
        <f t="shared" si="77"/>
        <v>45017</v>
      </c>
      <c r="F189" s="47">
        <f t="shared" ref="F189" si="120">E189+35</f>
        <v>45052</v>
      </c>
      <c r="G189" s="47">
        <f t="shared" ref="G189" si="121">E189+41</f>
        <v>45058</v>
      </c>
      <c r="H189" s="47">
        <f t="shared" ref="H189" si="122">E189+44</f>
        <v>45061</v>
      </c>
      <c r="I189" s="10"/>
    </row>
    <row r="190" spans="1:9" hidden="1" x14ac:dyDescent="0.35">
      <c r="A190" s="130">
        <v>14</v>
      </c>
      <c r="B190" s="28" t="s">
        <v>1384</v>
      </c>
      <c r="C190" s="134">
        <f t="shared" si="86"/>
        <v>45017</v>
      </c>
      <c r="D190" s="47">
        <f t="shared" si="87"/>
        <v>45022</v>
      </c>
      <c r="E190" s="47">
        <f t="shared" si="77"/>
        <v>45024</v>
      </c>
      <c r="F190" s="47">
        <f t="shared" ref="F190" si="123">E190+35</f>
        <v>45059</v>
      </c>
      <c r="G190" s="47">
        <f t="shared" ref="G190" si="124">E190+41</f>
        <v>45065</v>
      </c>
      <c r="H190" s="47">
        <f t="shared" ref="H190" si="125">E190+44</f>
        <v>45068</v>
      </c>
      <c r="I190" s="10"/>
    </row>
    <row r="191" spans="1:9" hidden="1" x14ac:dyDescent="0.35">
      <c r="A191" s="130">
        <v>15</v>
      </c>
      <c r="B191" s="28" t="s">
        <v>1393</v>
      </c>
      <c r="C191" s="134">
        <f t="shared" si="86"/>
        <v>45024</v>
      </c>
      <c r="D191" s="47">
        <f t="shared" si="87"/>
        <v>45029</v>
      </c>
      <c r="E191" s="47">
        <f t="shared" si="77"/>
        <v>45031</v>
      </c>
      <c r="F191" s="47">
        <f t="shared" ref="F191" si="126">E191+35</f>
        <v>45066</v>
      </c>
      <c r="G191" s="47">
        <f t="shared" ref="G191" si="127">E191+41</f>
        <v>45072</v>
      </c>
      <c r="H191" s="47">
        <f t="shared" ref="H191" si="128">E191+44</f>
        <v>45075</v>
      </c>
      <c r="I191" s="10"/>
    </row>
    <row r="192" spans="1:9" hidden="1" x14ac:dyDescent="0.35">
      <c r="A192" s="130">
        <v>16</v>
      </c>
      <c r="B192" s="28" t="s">
        <v>1401</v>
      </c>
      <c r="C192" s="134">
        <f t="shared" si="86"/>
        <v>45031</v>
      </c>
      <c r="D192" s="47">
        <f t="shared" si="87"/>
        <v>45036</v>
      </c>
      <c r="E192" s="47">
        <f t="shared" si="77"/>
        <v>45038</v>
      </c>
      <c r="F192" s="47">
        <f t="shared" ref="F192" si="129">E192+35</f>
        <v>45073</v>
      </c>
      <c r="G192" s="47">
        <f t="shared" ref="G192" si="130">E192+41</f>
        <v>45079</v>
      </c>
      <c r="H192" s="47">
        <f t="shared" ref="H192" si="131">E192+44</f>
        <v>45082</v>
      </c>
      <c r="I192" s="10"/>
    </row>
    <row r="193" spans="1:9" hidden="1" x14ac:dyDescent="0.35">
      <c r="A193" s="130">
        <v>17</v>
      </c>
      <c r="B193" s="28" t="s">
        <v>1409</v>
      </c>
      <c r="C193" s="134">
        <f t="shared" si="86"/>
        <v>45038</v>
      </c>
      <c r="D193" s="47">
        <f t="shared" si="87"/>
        <v>45043</v>
      </c>
      <c r="E193" s="47">
        <f t="shared" si="77"/>
        <v>45045</v>
      </c>
      <c r="F193" s="47">
        <f t="shared" ref="F193" si="132">E193+35</f>
        <v>45080</v>
      </c>
      <c r="G193" s="47">
        <f t="shared" ref="G193" si="133">E193+41</f>
        <v>45086</v>
      </c>
      <c r="H193" s="47">
        <f t="shared" ref="H193" si="134">E193+44</f>
        <v>45089</v>
      </c>
      <c r="I193" s="10"/>
    </row>
    <row r="194" spans="1:9" hidden="1" x14ac:dyDescent="0.35">
      <c r="A194" s="130">
        <v>18</v>
      </c>
      <c r="B194" s="28" t="s">
        <v>1419</v>
      </c>
      <c r="C194" s="134">
        <f t="shared" si="86"/>
        <v>45045</v>
      </c>
      <c r="D194" s="47">
        <f t="shared" si="87"/>
        <v>45050</v>
      </c>
      <c r="E194" s="47">
        <f t="shared" si="77"/>
        <v>45052</v>
      </c>
      <c r="F194" s="47">
        <f t="shared" ref="F194" si="135">E194+35</f>
        <v>45087</v>
      </c>
      <c r="G194" s="47">
        <f t="shared" ref="G194" si="136">E194+41</f>
        <v>45093</v>
      </c>
      <c r="H194" s="47">
        <f t="shared" ref="H194" si="137">E194+44</f>
        <v>45096</v>
      </c>
      <c r="I194" s="10"/>
    </row>
    <row r="195" spans="1:9" hidden="1" x14ac:dyDescent="0.35">
      <c r="A195" s="130">
        <v>19</v>
      </c>
      <c r="B195" s="28" t="s">
        <v>1429</v>
      </c>
      <c r="C195" s="134">
        <f t="shared" si="86"/>
        <v>45052</v>
      </c>
      <c r="D195" s="47">
        <f t="shared" si="87"/>
        <v>45057</v>
      </c>
      <c r="E195" s="47">
        <f t="shared" si="77"/>
        <v>45059</v>
      </c>
      <c r="F195" s="47">
        <f t="shared" ref="F195" si="138">E195+35</f>
        <v>45094</v>
      </c>
      <c r="G195" s="47">
        <f t="shared" ref="G195" si="139">E195+41</f>
        <v>45100</v>
      </c>
      <c r="H195" s="47">
        <f t="shared" ref="H195" si="140">E195+44</f>
        <v>45103</v>
      </c>
      <c r="I195" s="10"/>
    </row>
    <row r="196" spans="1:9" hidden="1" x14ac:dyDescent="0.35">
      <c r="A196" s="130">
        <v>20</v>
      </c>
      <c r="B196" s="28" t="s">
        <v>1437</v>
      </c>
      <c r="C196" s="134">
        <f t="shared" si="86"/>
        <v>45059</v>
      </c>
      <c r="D196" s="47">
        <f t="shared" si="87"/>
        <v>45064</v>
      </c>
      <c r="E196" s="47">
        <f t="shared" si="77"/>
        <v>45066</v>
      </c>
      <c r="F196" s="47">
        <f t="shared" ref="F196" si="141">E196+35</f>
        <v>45101</v>
      </c>
      <c r="G196" s="47">
        <f t="shared" ref="G196" si="142">E196+41</f>
        <v>45107</v>
      </c>
      <c r="H196" s="47">
        <f t="shared" ref="H196" si="143">E196+44</f>
        <v>45110</v>
      </c>
      <c r="I196" s="10"/>
    </row>
    <row r="197" spans="1:9" hidden="1" x14ac:dyDescent="0.35">
      <c r="A197" s="130">
        <v>21</v>
      </c>
      <c r="B197" s="28" t="s">
        <v>1445</v>
      </c>
      <c r="C197" s="134">
        <f t="shared" si="86"/>
        <v>45066</v>
      </c>
      <c r="D197" s="47">
        <f t="shared" si="87"/>
        <v>45071</v>
      </c>
      <c r="E197" s="47">
        <f t="shared" si="77"/>
        <v>45073</v>
      </c>
      <c r="F197" s="47">
        <f t="shared" ref="F197" si="144">E197+35</f>
        <v>45108</v>
      </c>
      <c r="G197" s="47">
        <f t="shared" ref="G197" si="145">E197+41</f>
        <v>45114</v>
      </c>
      <c r="H197" s="47">
        <f t="shared" ref="H197" si="146">E197+44</f>
        <v>45117</v>
      </c>
      <c r="I197" s="10"/>
    </row>
    <row r="198" spans="1:9" hidden="1" x14ac:dyDescent="0.35">
      <c r="A198" s="130">
        <v>22</v>
      </c>
      <c r="B198" s="28" t="s">
        <v>1454</v>
      </c>
      <c r="C198" s="134">
        <f t="shared" si="86"/>
        <v>45073</v>
      </c>
      <c r="D198" s="47">
        <f t="shared" si="87"/>
        <v>45078</v>
      </c>
      <c r="E198" s="47">
        <f t="shared" si="77"/>
        <v>45080</v>
      </c>
      <c r="F198" s="47">
        <f t="shared" ref="F198" si="147">E198+35</f>
        <v>45115</v>
      </c>
      <c r="G198" s="47">
        <f t="shared" ref="G198" si="148">E198+41</f>
        <v>45121</v>
      </c>
      <c r="H198" s="47">
        <f t="shared" ref="H198" si="149">E198+44</f>
        <v>45124</v>
      </c>
      <c r="I198" s="10"/>
    </row>
    <row r="199" spans="1:9" hidden="1" x14ac:dyDescent="0.35">
      <c r="A199" s="130">
        <v>23</v>
      </c>
      <c r="B199" s="28" t="s">
        <v>1462</v>
      </c>
      <c r="C199" s="134">
        <f t="shared" si="86"/>
        <v>45080</v>
      </c>
      <c r="D199" s="47">
        <f t="shared" si="87"/>
        <v>45085</v>
      </c>
      <c r="E199" s="47">
        <f t="shared" si="77"/>
        <v>45087</v>
      </c>
      <c r="F199" s="47">
        <f t="shared" ref="F199" si="150">E199+35</f>
        <v>45122</v>
      </c>
      <c r="G199" s="47">
        <f t="shared" ref="G199" si="151">E199+41</f>
        <v>45128</v>
      </c>
      <c r="H199" s="47">
        <f t="shared" ref="H199" si="152">E199+44</f>
        <v>45131</v>
      </c>
      <c r="I199" s="10"/>
    </row>
    <row r="200" spans="1:9" hidden="1" x14ac:dyDescent="0.35">
      <c r="A200" s="130">
        <v>24</v>
      </c>
      <c r="B200" s="28" t="s">
        <v>1470</v>
      </c>
      <c r="C200" s="134">
        <f t="shared" si="86"/>
        <v>45087</v>
      </c>
      <c r="D200" s="47">
        <f t="shared" si="87"/>
        <v>45092</v>
      </c>
      <c r="E200" s="47">
        <f t="shared" si="77"/>
        <v>45094</v>
      </c>
      <c r="F200" s="47">
        <f t="shared" ref="F200" si="153">E200+35</f>
        <v>45129</v>
      </c>
      <c r="G200" s="47">
        <f t="shared" ref="G200" si="154">E200+41</f>
        <v>45135</v>
      </c>
      <c r="H200" s="47">
        <f t="shared" ref="H200" si="155">E200+44</f>
        <v>45138</v>
      </c>
      <c r="I200" s="10"/>
    </row>
    <row r="201" spans="1:9" hidden="1" x14ac:dyDescent="0.35">
      <c r="A201" s="130">
        <v>25</v>
      </c>
      <c r="B201" s="28" t="s">
        <v>1476</v>
      </c>
      <c r="C201" s="134">
        <f t="shared" si="86"/>
        <v>45094</v>
      </c>
      <c r="D201" s="47">
        <f t="shared" si="87"/>
        <v>45099</v>
      </c>
      <c r="E201" s="47">
        <f>E200+7</f>
        <v>45101</v>
      </c>
      <c r="F201" s="47">
        <f t="shared" ref="F201" si="156">E201+35</f>
        <v>45136</v>
      </c>
      <c r="G201" s="47">
        <f t="shared" ref="G201" si="157">E201+41</f>
        <v>45142</v>
      </c>
      <c r="H201" s="47">
        <f t="shared" ref="H201" si="158">E201+44</f>
        <v>45145</v>
      </c>
      <c r="I201" s="10"/>
    </row>
    <row r="202" spans="1:9" hidden="1" x14ac:dyDescent="0.35">
      <c r="A202" s="130">
        <v>26</v>
      </c>
      <c r="B202" s="28" t="s">
        <v>1533</v>
      </c>
      <c r="C202" s="134">
        <f t="shared" si="86"/>
        <v>45101</v>
      </c>
      <c r="D202" s="47">
        <f t="shared" si="87"/>
        <v>45106</v>
      </c>
      <c r="E202" s="47">
        <f t="shared" ref="E202:E269" si="159">E201+7</f>
        <v>45108</v>
      </c>
      <c r="F202" s="47">
        <f t="shared" ref="F202" si="160">E202+35</f>
        <v>45143</v>
      </c>
      <c r="G202" s="47">
        <f t="shared" ref="G202" si="161">E202+41</f>
        <v>45149</v>
      </c>
      <c r="H202" s="47">
        <f t="shared" ref="H202" si="162">E202+44</f>
        <v>45152</v>
      </c>
      <c r="I202" s="10"/>
    </row>
    <row r="203" spans="1:9" hidden="1" x14ac:dyDescent="0.35">
      <c r="A203" s="130">
        <v>27</v>
      </c>
      <c r="B203" s="28" t="s">
        <v>1544</v>
      </c>
      <c r="C203" s="134">
        <f t="shared" si="86"/>
        <v>45108</v>
      </c>
      <c r="D203" s="47">
        <f t="shared" si="87"/>
        <v>45113</v>
      </c>
      <c r="E203" s="47">
        <f t="shared" si="159"/>
        <v>45115</v>
      </c>
      <c r="F203" s="47">
        <f t="shared" ref="F203" si="163">E203+35</f>
        <v>45150</v>
      </c>
      <c r="G203" s="47">
        <f t="shared" ref="G203" si="164">E203+41</f>
        <v>45156</v>
      </c>
      <c r="H203" s="47">
        <f t="shared" ref="H203" si="165">E203+44</f>
        <v>45159</v>
      </c>
      <c r="I203" s="10"/>
    </row>
    <row r="204" spans="1:9" hidden="1" x14ac:dyDescent="0.35">
      <c r="A204" s="130">
        <v>28</v>
      </c>
      <c r="B204" s="28" t="s">
        <v>1507</v>
      </c>
      <c r="C204" s="134">
        <f t="shared" si="86"/>
        <v>45115</v>
      </c>
      <c r="D204" s="47">
        <f t="shared" si="87"/>
        <v>45120</v>
      </c>
      <c r="E204" s="47">
        <f t="shared" si="159"/>
        <v>45122</v>
      </c>
      <c r="F204" s="47">
        <f t="shared" ref="F204" si="166">E204+35</f>
        <v>45157</v>
      </c>
      <c r="G204" s="47">
        <f t="shared" ref="G204" si="167">E204+41</f>
        <v>45163</v>
      </c>
      <c r="H204" s="47">
        <f t="shared" ref="H204" si="168">E204+44</f>
        <v>45166</v>
      </c>
      <c r="I204" s="10"/>
    </row>
    <row r="205" spans="1:9" hidden="1" x14ac:dyDescent="0.35">
      <c r="A205" s="130">
        <v>29</v>
      </c>
      <c r="B205" s="28" t="s">
        <v>1521</v>
      </c>
      <c r="C205" s="134">
        <f t="shared" si="86"/>
        <v>45122</v>
      </c>
      <c r="D205" s="47">
        <f t="shared" si="87"/>
        <v>45127</v>
      </c>
      <c r="E205" s="47">
        <f t="shared" si="159"/>
        <v>45129</v>
      </c>
      <c r="F205" s="47">
        <f t="shared" ref="F205" si="169">E205+35</f>
        <v>45164</v>
      </c>
      <c r="G205" s="47">
        <f t="shared" ref="G205" si="170">E205+41</f>
        <v>45170</v>
      </c>
      <c r="H205" s="47">
        <f t="shared" ref="H205" si="171">E205+44</f>
        <v>45173</v>
      </c>
      <c r="I205" s="10"/>
    </row>
    <row r="206" spans="1:9" hidden="1" x14ac:dyDescent="0.35">
      <c r="A206" s="130">
        <v>30</v>
      </c>
      <c r="B206" s="28" t="s">
        <v>1534</v>
      </c>
      <c r="C206" s="134">
        <f t="shared" si="86"/>
        <v>45129</v>
      </c>
      <c r="D206" s="47">
        <f t="shared" si="87"/>
        <v>45134</v>
      </c>
      <c r="E206" s="47">
        <f t="shared" si="159"/>
        <v>45136</v>
      </c>
      <c r="F206" s="47">
        <f t="shared" ref="F206" si="172">E206+35</f>
        <v>45171</v>
      </c>
      <c r="G206" s="47">
        <f t="shared" ref="G206" si="173">E206+41</f>
        <v>45177</v>
      </c>
      <c r="H206" s="47">
        <f t="shared" ref="H206" si="174">E206+44</f>
        <v>45180</v>
      </c>
      <c r="I206" s="10"/>
    </row>
    <row r="207" spans="1:9" hidden="1" x14ac:dyDescent="0.35">
      <c r="A207" s="130">
        <v>31</v>
      </c>
      <c r="B207" s="28" t="s">
        <v>1545</v>
      </c>
      <c r="C207" s="134">
        <f t="shared" si="86"/>
        <v>45136</v>
      </c>
      <c r="D207" s="47">
        <f t="shared" si="87"/>
        <v>45141</v>
      </c>
      <c r="E207" s="47">
        <f t="shared" si="159"/>
        <v>45143</v>
      </c>
      <c r="F207" s="47">
        <f t="shared" ref="F207" si="175">E207+35</f>
        <v>45178</v>
      </c>
      <c r="G207" s="47">
        <f t="shared" ref="G207" si="176">E207+41</f>
        <v>45184</v>
      </c>
      <c r="H207" s="47">
        <f t="shared" ref="H207" si="177">E207+44</f>
        <v>45187</v>
      </c>
      <c r="I207" s="10"/>
    </row>
    <row r="208" spans="1:9" hidden="1" x14ac:dyDescent="0.35">
      <c r="A208" s="130">
        <v>32</v>
      </c>
      <c r="B208" s="28" t="s">
        <v>1564</v>
      </c>
      <c r="C208" s="134">
        <f t="shared" si="86"/>
        <v>45143</v>
      </c>
      <c r="D208" s="47">
        <f t="shared" si="87"/>
        <v>45148</v>
      </c>
      <c r="E208" s="47">
        <f t="shared" si="159"/>
        <v>45150</v>
      </c>
      <c r="F208" s="47">
        <f t="shared" ref="F208" si="178">E208+35</f>
        <v>45185</v>
      </c>
      <c r="G208" s="47">
        <f t="shared" ref="G208" si="179">E208+41</f>
        <v>45191</v>
      </c>
      <c r="H208" s="47">
        <f t="shared" ref="H208" si="180">E208+44</f>
        <v>45194</v>
      </c>
      <c r="I208" s="10"/>
    </row>
    <row r="209" spans="1:9" hidden="1" x14ac:dyDescent="0.35">
      <c r="A209" s="130">
        <v>33</v>
      </c>
      <c r="B209" s="28" t="s">
        <v>1563</v>
      </c>
      <c r="C209" s="134">
        <f t="shared" si="86"/>
        <v>45150</v>
      </c>
      <c r="D209" s="47">
        <f t="shared" si="87"/>
        <v>45155</v>
      </c>
      <c r="E209" s="47">
        <f t="shared" si="159"/>
        <v>45157</v>
      </c>
      <c r="F209" s="47">
        <f t="shared" ref="F209" si="181">E209+35</f>
        <v>45192</v>
      </c>
      <c r="G209" s="47">
        <f t="shared" ref="G209" si="182">E209+41</f>
        <v>45198</v>
      </c>
      <c r="H209" s="47">
        <f t="shared" ref="H209" si="183">E209+44</f>
        <v>45201</v>
      </c>
      <c r="I209" s="10"/>
    </row>
    <row r="210" spans="1:9" hidden="1" x14ac:dyDescent="0.35">
      <c r="A210" s="130">
        <v>34</v>
      </c>
      <c r="B210" s="28" t="s">
        <v>1575</v>
      </c>
      <c r="C210" s="134">
        <f t="shared" si="86"/>
        <v>45157</v>
      </c>
      <c r="D210" s="47">
        <f t="shared" si="87"/>
        <v>45162</v>
      </c>
      <c r="E210" s="47">
        <f t="shared" si="159"/>
        <v>45164</v>
      </c>
      <c r="F210" s="47">
        <f t="shared" ref="F210" si="184">E210+35</f>
        <v>45199</v>
      </c>
      <c r="G210" s="47">
        <f t="shared" ref="G210" si="185">E210+41</f>
        <v>45205</v>
      </c>
      <c r="H210" s="47">
        <f t="shared" ref="H210" si="186">E210+44</f>
        <v>45208</v>
      </c>
      <c r="I210" s="10"/>
    </row>
    <row r="211" spans="1:9" hidden="1" x14ac:dyDescent="0.35">
      <c r="A211" s="130">
        <v>35</v>
      </c>
      <c r="B211" s="28" t="s">
        <v>1588</v>
      </c>
      <c r="C211" s="134">
        <f t="shared" si="86"/>
        <v>45164</v>
      </c>
      <c r="D211" s="47">
        <f t="shared" si="87"/>
        <v>45169</v>
      </c>
      <c r="E211" s="47">
        <f t="shared" si="159"/>
        <v>45171</v>
      </c>
      <c r="F211" s="47">
        <f t="shared" ref="F211" si="187">E211+35</f>
        <v>45206</v>
      </c>
      <c r="G211" s="47">
        <f t="shared" ref="G211" si="188">E211+41</f>
        <v>45212</v>
      </c>
      <c r="H211" s="47">
        <f t="shared" ref="H211" si="189">E211+44</f>
        <v>45215</v>
      </c>
      <c r="I211" s="10"/>
    </row>
    <row r="212" spans="1:9" hidden="1" x14ac:dyDescent="0.35">
      <c r="A212" s="130">
        <v>36</v>
      </c>
      <c r="B212" s="28" t="s">
        <v>1590</v>
      </c>
      <c r="C212" s="134">
        <f t="shared" si="86"/>
        <v>45171</v>
      </c>
      <c r="D212" s="47">
        <f t="shared" si="87"/>
        <v>45176</v>
      </c>
      <c r="E212" s="47">
        <f t="shared" si="159"/>
        <v>45178</v>
      </c>
      <c r="F212" s="47">
        <f t="shared" ref="F212" si="190">E212+35</f>
        <v>45213</v>
      </c>
      <c r="G212" s="47">
        <f t="shared" ref="G212" si="191">E212+41</f>
        <v>45219</v>
      </c>
      <c r="H212" s="47">
        <f t="shared" ref="H212" si="192">E212+44</f>
        <v>45222</v>
      </c>
      <c r="I212" s="10"/>
    </row>
    <row r="213" spans="1:9" hidden="1" x14ac:dyDescent="0.35">
      <c r="A213" s="130">
        <v>37</v>
      </c>
      <c r="B213" s="28" t="s">
        <v>1598</v>
      </c>
      <c r="C213" s="134">
        <f t="shared" si="86"/>
        <v>45178</v>
      </c>
      <c r="D213" s="47">
        <f t="shared" si="87"/>
        <v>45183</v>
      </c>
      <c r="E213" s="47">
        <f t="shared" si="159"/>
        <v>45185</v>
      </c>
      <c r="F213" s="47">
        <f t="shared" ref="F213" si="193">E213+35</f>
        <v>45220</v>
      </c>
      <c r="G213" s="47">
        <f t="shared" ref="G213" si="194">E213+41</f>
        <v>45226</v>
      </c>
      <c r="H213" s="47">
        <f t="shared" ref="H213" si="195">E213+44</f>
        <v>45229</v>
      </c>
      <c r="I213" s="10"/>
    </row>
    <row r="214" spans="1:9" hidden="1" x14ac:dyDescent="0.35">
      <c r="A214" s="130">
        <v>38</v>
      </c>
      <c r="B214" s="28" t="s">
        <v>1606</v>
      </c>
      <c r="C214" s="134">
        <f t="shared" si="86"/>
        <v>45185</v>
      </c>
      <c r="D214" s="47">
        <f t="shared" si="87"/>
        <v>45190</v>
      </c>
      <c r="E214" s="47">
        <f t="shared" si="159"/>
        <v>45192</v>
      </c>
      <c r="F214" s="47">
        <f t="shared" ref="F214" si="196">E214+35</f>
        <v>45227</v>
      </c>
      <c r="G214" s="47">
        <f t="shared" ref="G214" si="197">E214+41</f>
        <v>45233</v>
      </c>
      <c r="H214" s="47">
        <f t="shared" ref="H214" si="198">E214+44</f>
        <v>45236</v>
      </c>
      <c r="I214" s="10"/>
    </row>
    <row r="215" spans="1:9" hidden="1" x14ac:dyDescent="0.35">
      <c r="A215" s="130">
        <v>39</v>
      </c>
      <c r="B215" s="28" t="s">
        <v>1621</v>
      </c>
      <c r="C215" s="134">
        <f t="shared" si="86"/>
        <v>45192</v>
      </c>
      <c r="D215" s="47">
        <f t="shared" si="87"/>
        <v>45197</v>
      </c>
      <c r="E215" s="47">
        <f t="shared" si="159"/>
        <v>45199</v>
      </c>
      <c r="F215" s="47">
        <f t="shared" ref="F215" si="199">E215+35</f>
        <v>45234</v>
      </c>
      <c r="G215" s="47">
        <f t="shared" ref="G215" si="200">E215+41</f>
        <v>45240</v>
      </c>
      <c r="H215" s="47">
        <f t="shared" ref="H215" si="201">E215+44</f>
        <v>45243</v>
      </c>
      <c r="I215" s="10"/>
    </row>
    <row r="216" spans="1:9" hidden="1" x14ac:dyDescent="0.35">
      <c r="A216" s="130">
        <v>40</v>
      </c>
      <c r="B216" s="28" t="s">
        <v>1631</v>
      </c>
      <c r="C216" s="134">
        <f t="shared" si="86"/>
        <v>45199</v>
      </c>
      <c r="D216" s="47">
        <f t="shared" si="87"/>
        <v>45204</v>
      </c>
      <c r="E216" s="47">
        <f t="shared" si="159"/>
        <v>45206</v>
      </c>
      <c r="F216" s="47">
        <f t="shared" ref="F216" si="202">E216+35</f>
        <v>45241</v>
      </c>
      <c r="G216" s="47">
        <f t="shared" ref="G216" si="203">E216+41</f>
        <v>45247</v>
      </c>
      <c r="H216" s="47">
        <f t="shared" ref="H216" si="204">E216+44</f>
        <v>45250</v>
      </c>
      <c r="I216" s="10"/>
    </row>
    <row r="217" spans="1:9" hidden="1" x14ac:dyDescent="0.35">
      <c r="A217" s="130">
        <v>41</v>
      </c>
      <c r="B217" s="28" t="s">
        <v>1640</v>
      </c>
      <c r="C217" s="134">
        <f t="shared" si="86"/>
        <v>45206</v>
      </c>
      <c r="D217" s="47">
        <f t="shared" si="87"/>
        <v>45211</v>
      </c>
      <c r="E217" s="47">
        <f t="shared" si="159"/>
        <v>45213</v>
      </c>
      <c r="F217" s="47">
        <f t="shared" ref="F217" si="205">E217+35</f>
        <v>45248</v>
      </c>
      <c r="G217" s="47">
        <f t="shared" ref="G217" si="206">E217+41</f>
        <v>45254</v>
      </c>
      <c r="H217" s="47">
        <f t="shared" ref="H217" si="207">E217+44</f>
        <v>45257</v>
      </c>
      <c r="I217" s="10"/>
    </row>
    <row r="218" spans="1:9" hidden="1" x14ac:dyDescent="0.35">
      <c r="A218" s="130">
        <v>42</v>
      </c>
      <c r="B218" s="28" t="s">
        <v>1650</v>
      </c>
      <c r="C218" s="134">
        <f t="shared" si="86"/>
        <v>45213</v>
      </c>
      <c r="D218" s="47">
        <f t="shared" si="87"/>
        <v>45218</v>
      </c>
      <c r="E218" s="47">
        <f t="shared" si="159"/>
        <v>45220</v>
      </c>
      <c r="F218" s="47">
        <f t="shared" ref="F218" si="208">E218+35</f>
        <v>45255</v>
      </c>
      <c r="G218" s="47">
        <f t="shared" ref="G218" si="209">E218+41</f>
        <v>45261</v>
      </c>
      <c r="H218" s="47">
        <f t="shared" ref="H218" si="210">E218+44</f>
        <v>45264</v>
      </c>
      <c r="I218" s="10"/>
    </row>
    <row r="219" spans="1:9" hidden="1" x14ac:dyDescent="0.35">
      <c r="A219" s="130">
        <v>43</v>
      </c>
      <c r="B219" s="28" t="s">
        <v>1659</v>
      </c>
      <c r="C219" s="134">
        <f t="shared" si="86"/>
        <v>45220</v>
      </c>
      <c r="D219" s="47">
        <f t="shared" si="87"/>
        <v>45225</v>
      </c>
      <c r="E219" s="47">
        <f t="shared" si="159"/>
        <v>45227</v>
      </c>
      <c r="F219" s="47">
        <f t="shared" ref="F219" si="211">E219+35</f>
        <v>45262</v>
      </c>
      <c r="G219" s="47">
        <f t="shared" ref="G219" si="212">E219+41</f>
        <v>45268</v>
      </c>
      <c r="H219" s="47">
        <f t="shared" ref="H219" si="213">E219+44</f>
        <v>45271</v>
      </c>
      <c r="I219" s="10"/>
    </row>
    <row r="220" spans="1:9" hidden="1" x14ac:dyDescent="0.35">
      <c r="A220" s="130">
        <v>44</v>
      </c>
      <c r="B220" s="28" t="s">
        <v>1668</v>
      </c>
      <c r="C220" s="134">
        <f t="shared" si="86"/>
        <v>45227</v>
      </c>
      <c r="D220" s="47">
        <f t="shared" si="87"/>
        <v>45232</v>
      </c>
      <c r="E220" s="47">
        <f t="shared" si="159"/>
        <v>45234</v>
      </c>
      <c r="F220" s="47">
        <f t="shared" ref="F220" si="214">E220+35</f>
        <v>45269</v>
      </c>
      <c r="G220" s="47">
        <f t="shared" ref="G220" si="215">E220+41</f>
        <v>45275</v>
      </c>
      <c r="H220" s="47">
        <f t="shared" ref="H220" si="216">E220+44</f>
        <v>45278</v>
      </c>
      <c r="I220" s="10"/>
    </row>
    <row r="221" spans="1:9" hidden="1" x14ac:dyDescent="0.35">
      <c r="A221" s="130">
        <v>45</v>
      </c>
      <c r="B221" s="28" t="s">
        <v>1678</v>
      </c>
      <c r="C221" s="134">
        <f t="shared" si="86"/>
        <v>45234</v>
      </c>
      <c r="D221" s="47">
        <f t="shared" si="87"/>
        <v>45239</v>
      </c>
      <c r="E221" s="47">
        <f t="shared" si="159"/>
        <v>45241</v>
      </c>
      <c r="F221" s="47">
        <f t="shared" ref="F221" si="217">E221+35</f>
        <v>45276</v>
      </c>
      <c r="G221" s="47">
        <f t="shared" ref="G221" si="218">E221+41</f>
        <v>45282</v>
      </c>
      <c r="H221" s="47">
        <f t="shared" ref="H221" si="219">E221+44</f>
        <v>45285</v>
      </c>
      <c r="I221" s="10"/>
    </row>
    <row r="222" spans="1:9" hidden="1" x14ac:dyDescent="0.35">
      <c r="A222" s="130">
        <v>46</v>
      </c>
      <c r="B222" s="28" t="s">
        <v>1690</v>
      </c>
      <c r="C222" s="134">
        <f t="shared" si="86"/>
        <v>45241</v>
      </c>
      <c r="D222" s="47">
        <f t="shared" si="87"/>
        <v>45246</v>
      </c>
      <c r="E222" s="47">
        <f t="shared" si="159"/>
        <v>45248</v>
      </c>
      <c r="F222" s="47">
        <f t="shared" ref="F222" si="220">E222+35</f>
        <v>45283</v>
      </c>
      <c r="G222" s="47">
        <f t="shared" ref="G222" si="221">E222+41</f>
        <v>45289</v>
      </c>
      <c r="H222" s="47">
        <f t="shared" ref="H222" si="222">E222+44</f>
        <v>45292</v>
      </c>
      <c r="I222" s="10"/>
    </row>
    <row r="223" spans="1:9" hidden="1" x14ac:dyDescent="0.35">
      <c r="A223" s="130">
        <v>47</v>
      </c>
      <c r="B223" s="28" t="s">
        <v>1695</v>
      </c>
      <c r="C223" s="134">
        <f t="shared" si="86"/>
        <v>45248</v>
      </c>
      <c r="D223" s="47">
        <f t="shared" si="87"/>
        <v>45253</v>
      </c>
      <c r="E223" s="47">
        <f t="shared" si="159"/>
        <v>45255</v>
      </c>
      <c r="F223" s="47">
        <f t="shared" ref="F223:F224" si="223">E223+35</f>
        <v>45290</v>
      </c>
      <c r="G223" s="47">
        <f t="shared" ref="G223:G224" si="224">E223+41</f>
        <v>45296</v>
      </c>
      <c r="H223" s="47">
        <f t="shared" ref="H223:H224" si="225">E223+44</f>
        <v>45299</v>
      </c>
      <c r="I223" s="10"/>
    </row>
    <row r="224" spans="1:9" hidden="1" x14ac:dyDescent="0.35">
      <c r="A224" s="130">
        <v>48</v>
      </c>
      <c r="B224" s="28" t="s">
        <v>1696</v>
      </c>
      <c r="C224" s="134">
        <f t="shared" si="86"/>
        <v>45255</v>
      </c>
      <c r="D224" s="47">
        <f t="shared" si="87"/>
        <v>45260</v>
      </c>
      <c r="E224" s="47">
        <f t="shared" si="159"/>
        <v>45262</v>
      </c>
      <c r="F224" s="47">
        <f t="shared" si="223"/>
        <v>45297</v>
      </c>
      <c r="G224" s="47">
        <f t="shared" si="224"/>
        <v>45303</v>
      </c>
      <c r="H224" s="47">
        <f t="shared" si="225"/>
        <v>45306</v>
      </c>
      <c r="I224" s="10"/>
    </row>
    <row r="225" spans="1:9" hidden="1" x14ac:dyDescent="0.35">
      <c r="A225" s="130">
        <v>49</v>
      </c>
      <c r="B225" s="28" t="s">
        <v>1727</v>
      </c>
      <c r="C225" s="134">
        <f t="shared" si="86"/>
        <v>45262</v>
      </c>
      <c r="D225" s="47">
        <f t="shared" si="87"/>
        <v>45267</v>
      </c>
      <c r="E225" s="66">
        <f t="shared" si="159"/>
        <v>45269</v>
      </c>
      <c r="F225" s="47">
        <f t="shared" ref="F225" si="226">E225+35</f>
        <v>45304</v>
      </c>
      <c r="G225" s="66">
        <f t="shared" ref="G225" si="227">E225+41</f>
        <v>45310</v>
      </c>
      <c r="H225" s="47">
        <f t="shared" ref="H225" si="228">E225+44</f>
        <v>45313</v>
      </c>
      <c r="I225" s="10"/>
    </row>
    <row r="226" spans="1:9" hidden="1" x14ac:dyDescent="0.35">
      <c r="A226" s="130">
        <v>50</v>
      </c>
      <c r="B226" s="28" t="s">
        <v>1733</v>
      </c>
      <c r="C226" s="134">
        <f t="shared" si="86"/>
        <v>45269</v>
      </c>
      <c r="D226" s="47">
        <f t="shared" si="87"/>
        <v>45274</v>
      </c>
      <c r="E226" s="66">
        <f t="shared" si="159"/>
        <v>45276</v>
      </c>
      <c r="F226" s="66">
        <f t="shared" ref="F226" si="229">E226+35</f>
        <v>45311</v>
      </c>
      <c r="G226" s="47">
        <f t="shared" ref="G226" si="230">E226+41</f>
        <v>45317</v>
      </c>
      <c r="H226" s="47">
        <f t="shared" ref="H226" si="231">E226+44</f>
        <v>45320</v>
      </c>
      <c r="I226" s="10"/>
    </row>
    <row r="227" spans="1:9" hidden="1" x14ac:dyDescent="0.35">
      <c r="A227" s="130">
        <v>51</v>
      </c>
      <c r="B227" s="28" t="s">
        <v>1741</v>
      </c>
      <c r="C227" s="134">
        <f t="shared" si="86"/>
        <v>45276</v>
      </c>
      <c r="D227" s="47">
        <f t="shared" si="87"/>
        <v>45281</v>
      </c>
      <c r="E227" s="66">
        <f t="shared" si="159"/>
        <v>45283</v>
      </c>
      <c r="F227" s="47">
        <f t="shared" ref="F227" si="232">E227+35</f>
        <v>45318</v>
      </c>
      <c r="G227" s="66">
        <f t="shared" ref="G227" si="233">E227+41</f>
        <v>45324</v>
      </c>
      <c r="H227" s="47">
        <f t="shared" ref="H227" si="234">E227+44</f>
        <v>45327</v>
      </c>
      <c r="I227" s="10"/>
    </row>
    <row r="228" spans="1:9" hidden="1" x14ac:dyDescent="0.35">
      <c r="A228" s="130">
        <v>52</v>
      </c>
      <c r="B228" s="28" t="s">
        <v>1770</v>
      </c>
      <c r="C228" s="46">
        <f t="shared" si="86"/>
        <v>45283</v>
      </c>
      <c r="D228" s="66">
        <f t="shared" si="87"/>
        <v>45288</v>
      </c>
      <c r="E228" s="47">
        <f t="shared" si="159"/>
        <v>45290</v>
      </c>
      <c r="F228" s="66">
        <f t="shared" ref="F228" si="235">E228+35</f>
        <v>45325</v>
      </c>
      <c r="G228" s="47">
        <f t="shared" ref="G228" si="236">E228+41</f>
        <v>45331</v>
      </c>
      <c r="H228" s="47">
        <f t="shared" ref="H228" si="237">E228+44</f>
        <v>45334</v>
      </c>
      <c r="I228" s="10"/>
    </row>
    <row r="229" spans="1:9" hidden="1" x14ac:dyDescent="0.35">
      <c r="A229" s="130">
        <v>1</v>
      </c>
      <c r="B229" s="28" t="s">
        <v>1771</v>
      </c>
      <c r="C229" s="134">
        <f t="shared" si="86"/>
        <v>45290</v>
      </c>
      <c r="D229" s="47">
        <f t="shared" si="87"/>
        <v>45295</v>
      </c>
      <c r="E229" s="66">
        <f t="shared" si="159"/>
        <v>45297</v>
      </c>
      <c r="F229" s="47">
        <f t="shared" ref="F229" si="238">E229+35</f>
        <v>45332</v>
      </c>
      <c r="G229" s="66">
        <f t="shared" ref="G229" si="239">E229+41</f>
        <v>45338</v>
      </c>
      <c r="H229" s="47">
        <f t="shared" ref="H229" si="240">E229+44</f>
        <v>45341</v>
      </c>
      <c r="I229" s="10"/>
    </row>
    <row r="230" spans="1:9" hidden="1" x14ac:dyDescent="0.35">
      <c r="A230" s="130">
        <v>2</v>
      </c>
      <c r="B230" s="28" t="s">
        <v>1776</v>
      </c>
      <c r="C230" s="134">
        <f t="shared" si="86"/>
        <v>45297</v>
      </c>
      <c r="D230" s="47">
        <f t="shared" si="87"/>
        <v>45302</v>
      </c>
      <c r="E230" s="66">
        <f t="shared" si="159"/>
        <v>45304</v>
      </c>
      <c r="F230" s="66">
        <f t="shared" ref="F230" si="241">E230+35</f>
        <v>45339</v>
      </c>
      <c r="G230" s="47">
        <f t="shared" ref="G230" si="242">E230+41</f>
        <v>45345</v>
      </c>
      <c r="H230" s="47">
        <f t="shared" ref="H230" si="243">E230+44</f>
        <v>45348</v>
      </c>
      <c r="I230" s="47">
        <f t="shared" ref="I230:I235" si="244">E230+61</f>
        <v>45365</v>
      </c>
    </row>
    <row r="231" spans="1:9" hidden="1" x14ac:dyDescent="0.35">
      <c r="A231" s="130">
        <v>3</v>
      </c>
      <c r="B231" s="28" t="s">
        <v>1784</v>
      </c>
      <c r="C231" s="46">
        <f t="shared" si="86"/>
        <v>45304</v>
      </c>
      <c r="D231" s="66">
        <f t="shared" si="87"/>
        <v>45309</v>
      </c>
      <c r="E231" s="47">
        <f t="shared" si="159"/>
        <v>45311</v>
      </c>
      <c r="F231" s="66">
        <f t="shared" ref="F231" si="245">E231+35</f>
        <v>45346</v>
      </c>
      <c r="G231" s="47">
        <f t="shared" ref="G231" si="246">E231+41</f>
        <v>45352</v>
      </c>
      <c r="H231" s="47">
        <f t="shared" ref="H231" si="247">E231+44</f>
        <v>45355</v>
      </c>
      <c r="I231" s="47">
        <f t="shared" si="244"/>
        <v>45372</v>
      </c>
    </row>
    <row r="232" spans="1:9" hidden="1" x14ac:dyDescent="0.35">
      <c r="A232" s="130">
        <v>4</v>
      </c>
      <c r="B232" s="28" t="s">
        <v>1796</v>
      </c>
      <c r="C232" s="46">
        <f t="shared" si="86"/>
        <v>45311</v>
      </c>
      <c r="D232" s="66">
        <f t="shared" si="87"/>
        <v>45316</v>
      </c>
      <c r="E232" s="47">
        <f t="shared" si="159"/>
        <v>45318</v>
      </c>
      <c r="F232" s="47">
        <f t="shared" ref="F232" si="248">E232+35</f>
        <v>45353</v>
      </c>
      <c r="G232" s="66">
        <f t="shared" ref="G232" si="249">E232+41</f>
        <v>45359</v>
      </c>
      <c r="H232" s="47">
        <f t="shared" ref="H232" si="250">E232+44</f>
        <v>45362</v>
      </c>
      <c r="I232" s="47">
        <f t="shared" si="244"/>
        <v>45379</v>
      </c>
    </row>
    <row r="233" spans="1:9" hidden="1" x14ac:dyDescent="0.35">
      <c r="A233" s="130">
        <v>5</v>
      </c>
      <c r="B233" s="28" t="s">
        <v>1812</v>
      </c>
      <c r="C233" s="46">
        <f t="shared" si="86"/>
        <v>45318</v>
      </c>
      <c r="D233" s="66">
        <f t="shared" si="87"/>
        <v>45323</v>
      </c>
      <c r="E233" s="47">
        <f t="shared" si="159"/>
        <v>45325</v>
      </c>
      <c r="F233" s="47">
        <f t="shared" ref="F233" si="251">E233+35</f>
        <v>45360</v>
      </c>
      <c r="G233" s="66">
        <f t="shared" ref="G233" si="252">E233+41</f>
        <v>45366</v>
      </c>
      <c r="H233" s="47">
        <f t="shared" ref="H233" si="253">E233+44</f>
        <v>45369</v>
      </c>
      <c r="I233" s="47">
        <f t="shared" si="244"/>
        <v>45386</v>
      </c>
    </row>
    <row r="234" spans="1:9" hidden="1" x14ac:dyDescent="0.35">
      <c r="A234" s="130">
        <v>6</v>
      </c>
      <c r="B234" s="28" t="s">
        <v>1811</v>
      </c>
      <c r="C234" s="46">
        <f t="shared" si="86"/>
        <v>45325</v>
      </c>
      <c r="D234" s="66">
        <f t="shared" si="87"/>
        <v>45330</v>
      </c>
      <c r="E234" s="47">
        <f t="shared" si="159"/>
        <v>45332</v>
      </c>
      <c r="F234" s="47">
        <f t="shared" ref="F234" si="254">E234+35</f>
        <v>45367</v>
      </c>
      <c r="G234" s="66">
        <f t="shared" ref="G234" si="255">E234+41</f>
        <v>45373</v>
      </c>
      <c r="H234" s="47">
        <f t="shared" ref="H234" si="256">E234+44</f>
        <v>45376</v>
      </c>
      <c r="I234" s="47">
        <f t="shared" si="244"/>
        <v>45393</v>
      </c>
    </row>
    <row r="235" spans="1:9" hidden="1" x14ac:dyDescent="0.35">
      <c r="A235" s="130">
        <v>7</v>
      </c>
      <c r="B235" s="28" t="s">
        <v>1900</v>
      </c>
      <c r="C235" s="46">
        <f t="shared" si="86"/>
        <v>45332</v>
      </c>
      <c r="D235" s="66">
        <f t="shared" si="87"/>
        <v>45337</v>
      </c>
      <c r="E235" s="47">
        <f t="shared" si="159"/>
        <v>45339</v>
      </c>
      <c r="F235" s="47">
        <f t="shared" ref="F235" si="257">E235+35</f>
        <v>45374</v>
      </c>
      <c r="G235" s="66">
        <f t="shared" ref="G235" si="258">E235+41</f>
        <v>45380</v>
      </c>
      <c r="H235" s="47">
        <f t="shared" ref="H235" si="259">E235+44</f>
        <v>45383</v>
      </c>
      <c r="I235" s="47">
        <f t="shared" si="244"/>
        <v>45400</v>
      </c>
    </row>
    <row r="236" spans="1:9" hidden="1" x14ac:dyDescent="0.35">
      <c r="A236" s="130">
        <v>8</v>
      </c>
      <c r="B236" s="28" t="s">
        <v>1901</v>
      </c>
      <c r="C236" s="46">
        <f t="shared" si="86"/>
        <v>45339</v>
      </c>
      <c r="D236" s="66">
        <f t="shared" si="87"/>
        <v>45344</v>
      </c>
      <c r="E236" s="47">
        <f t="shared" si="159"/>
        <v>45346</v>
      </c>
      <c r="F236" s="47">
        <f t="shared" ref="F236" si="260">E236+35</f>
        <v>45381</v>
      </c>
      <c r="G236" s="66">
        <f t="shared" ref="G236" si="261">E236+41</f>
        <v>45387</v>
      </c>
      <c r="H236" s="47">
        <f t="shared" ref="H236" si="262">E236+44</f>
        <v>45390</v>
      </c>
      <c r="I236" s="47">
        <f t="shared" ref="I236" si="263">E236+61</f>
        <v>45407</v>
      </c>
    </row>
    <row r="237" spans="1:9" hidden="1" x14ac:dyDescent="0.35">
      <c r="A237" s="130">
        <v>9</v>
      </c>
      <c r="B237" s="28" t="s">
        <v>1902</v>
      </c>
      <c r="C237" s="46">
        <f t="shared" si="86"/>
        <v>45346</v>
      </c>
      <c r="D237" s="66">
        <f t="shared" si="87"/>
        <v>45351</v>
      </c>
      <c r="E237" s="47">
        <f t="shared" si="159"/>
        <v>45353</v>
      </c>
      <c r="F237" s="47">
        <f t="shared" ref="F237" si="264">E237+35</f>
        <v>45388</v>
      </c>
      <c r="G237" s="66">
        <f t="shared" ref="G237" si="265">E237+41</f>
        <v>45394</v>
      </c>
      <c r="H237" s="47">
        <f t="shared" ref="H237" si="266">E237+44</f>
        <v>45397</v>
      </c>
      <c r="I237" s="47">
        <f t="shared" ref="I237" si="267">E237+61</f>
        <v>45414</v>
      </c>
    </row>
    <row r="238" spans="1:9" hidden="1" x14ac:dyDescent="0.35">
      <c r="A238" s="130">
        <v>10</v>
      </c>
      <c r="B238" s="28" t="s">
        <v>1912</v>
      </c>
      <c r="C238" s="46">
        <f t="shared" ref="C238:C269" si="268">E238-7</f>
        <v>45353</v>
      </c>
      <c r="D238" s="66">
        <f t="shared" ref="D238:D269" si="269">E238-2</f>
        <v>45358</v>
      </c>
      <c r="E238" s="47">
        <f t="shared" si="159"/>
        <v>45360</v>
      </c>
      <c r="F238" s="47">
        <f t="shared" ref="F238" si="270">E238+35</f>
        <v>45395</v>
      </c>
      <c r="G238" s="66">
        <f t="shared" ref="G238" si="271">E238+41</f>
        <v>45401</v>
      </c>
      <c r="H238" s="47">
        <f t="shared" ref="H238" si="272">E238+44</f>
        <v>45404</v>
      </c>
      <c r="I238" s="47">
        <f t="shared" ref="I238" si="273">E238+61</f>
        <v>45421</v>
      </c>
    </row>
    <row r="239" spans="1:9" hidden="1" x14ac:dyDescent="0.35">
      <c r="A239" s="130">
        <v>11</v>
      </c>
      <c r="B239" s="28" t="s">
        <v>1918</v>
      </c>
      <c r="C239" s="46">
        <f t="shared" si="268"/>
        <v>45360</v>
      </c>
      <c r="D239" s="66">
        <f t="shared" si="269"/>
        <v>45365</v>
      </c>
      <c r="E239" s="47">
        <f t="shared" si="159"/>
        <v>45367</v>
      </c>
      <c r="F239" s="47">
        <f t="shared" ref="F239" si="274">E239+35</f>
        <v>45402</v>
      </c>
      <c r="G239" s="66">
        <f t="shared" ref="G239" si="275">E239+41</f>
        <v>45408</v>
      </c>
      <c r="H239" s="47">
        <f t="shared" ref="H239" si="276">E239+44</f>
        <v>45411</v>
      </c>
      <c r="I239" s="47">
        <f t="shared" ref="I239" si="277">E239+61</f>
        <v>45428</v>
      </c>
    </row>
    <row r="240" spans="1:9" hidden="1" x14ac:dyDescent="0.35">
      <c r="A240" s="130">
        <v>12</v>
      </c>
      <c r="B240" s="28" t="s">
        <v>1927</v>
      </c>
      <c r="C240" s="46">
        <f t="shared" si="268"/>
        <v>45367</v>
      </c>
      <c r="D240" s="66">
        <f t="shared" si="269"/>
        <v>45372</v>
      </c>
      <c r="E240" s="47">
        <f t="shared" si="159"/>
        <v>45374</v>
      </c>
      <c r="F240" s="47">
        <f t="shared" ref="F240" si="278">E240+35</f>
        <v>45409</v>
      </c>
      <c r="G240" s="66">
        <f t="shared" ref="G240" si="279">E240+41</f>
        <v>45415</v>
      </c>
      <c r="H240" s="47">
        <f t="shared" ref="H240" si="280">E240+44</f>
        <v>45418</v>
      </c>
      <c r="I240" s="47">
        <f t="shared" ref="I240" si="281">E240+61</f>
        <v>45435</v>
      </c>
    </row>
    <row r="241" spans="1:9" hidden="1" x14ac:dyDescent="0.35">
      <c r="A241" s="130">
        <v>13</v>
      </c>
      <c r="B241" s="28" t="s">
        <v>1943</v>
      </c>
      <c r="C241" s="46">
        <f t="shared" si="268"/>
        <v>45374</v>
      </c>
      <c r="D241" s="66">
        <f t="shared" si="269"/>
        <v>45379</v>
      </c>
      <c r="E241" s="47">
        <f t="shared" si="159"/>
        <v>45381</v>
      </c>
      <c r="F241" s="47">
        <f t="shared" ref="F241" si="282">E241+35</f>
        <v>45416</v>
      </c>
      <c r="G241" s="66">
        <f t="shared" ref="G241" si="283">E241+41</f>
        <v>45422</v>
      </c>
      <c r="H241" s="47">
        <f t="shared" ref="H241" si="284">E241+44</f>
        <v>45425</v>
      </c>
      <c r="I241" s="47">
        <f t="shared" ref="I241" si="285">E241+61</f>
        <v>45442</v>
      </c>
    </row>
    <row r="242" spans="1:9" hidden="1" x14ac:dyDescent="0.35">
      <c r="A242" s="130">
        <v>14</v>
      </c>
      <c r="B242" s="28" t="s">
        <v>1947</v>
      </c>
      <c r="C242" s="46">
        <f t="shared" si="268"/>
        <v>45381</v>
      </c>
      <c r="D242" s="66">
        <f t="shared" si="269"/>
        <v>45386</v>
      </c>
      <c r="E242" s="47">
        <f t="shared" si="159"/>
        <v>45388</v>
      </c>
      <c r="F242" s="47">
        <f t="shared" ref="F242" si="286">E242+35</f>
        <v>45423</v>
      </c>
      <c r="G242" s="66">
        <f t="shared" ref="G242" si="287">E242+41</f>
        <v>45429</v>
      </c>
      <c r="H242" s="47">
        <f t="shared" ref="H242" si="288">E242+44</f>
        <v>45432</v>
      </c>
      <c r="I242" s="47">
        <f t="shared" ref="I242" si="289">E242+61</f>
        <v>45449</v>
      </c>
    </row>
    <row r="243" spans="1:9" hidden="1" x14ac:dyDescent="0.35">
      <c r="A243" s="130">
        <v>15</v>
      </c>
      <c r="B243" s="28" t="s">
        <v>1954</v>
      </c>
      <c r="C243" s="46">
        <f t="shared" si="268"/>
        <v>45388</v>
      </c>
      <c r="D243" s="66">
        <f t="shared" si="269"/>
        <v>45393</v>
      </c>
      <c r="E243" s="47">
        <f t="shared" si="159"/>
        <v>45395</v>
      </c>
      <c r="F243" s="47">
        <f t="shared" ref="F243" si="290">E243+35</f>
        <v>45430</v>
      </c>
      <c r="G243" s="66">
        <f t="shared" ref="G243" si="291">E243+41</f>
        <v>45436</v>
      </c>
      <c r="H243" s="47">
        <f t="shared" ref="H243" si="292">E243+44</f>
        <v>45439</v>
      </c>
      <c r="I243" s="47">
        <f t="shared" ref="I243" si="293">E243+61</f>
        <v>45456</v>
      </c>
    </row>
    <row r="244" spans="1:9" hidden="1" x14ac:dyDescent="0.35">
      <c r="A244" s="130">
        <v>16</v>
      </c>
      <c r="B244" s="28" t="s">
        <v>1963</v>
      </c>
      <c r="C244" s="46">
        <f t="shared" si="268"/>
        <v>45395</v>
      </c>
      <c r="D244" s="66">
        <f t="shared" si="269"/>
        <v>45400</v>
      </c>
      <c r="E244" s="47">
        <f t="shared" si="159"/>
        <v>45402</v>
      </c>
      <c r="F244" s="47">
        <f t="shared" ref="F244" si="294">E244+35</f>
        <v>45437</v>
      </c>
      <c r="G244" s="66">
        <f t="shared" ref="G244" si="295">E244+41</f>
        <v>45443</v>
      </c>
      <c r="H244" s="47">
        <f t="shared" ref="H244" si="296">E244+44</f>
        <v>45446</v>
      </c>
      <c r="I244" s="47">
        <f t="shared" ref="I244" si="297">E244+61</f>
        <v>45463</v>
      </c>
    </row>
    <row r="245" spans="1:9" hidden="1" x14ac:dyDescent="0.35">
      <c r="A245" s="130">
        <v>17</v>
      </c>
      <c r="B245" s="28" t="s">
        <v>1972</v>
      </c>
      <c r="C245" s="46">
        <f t="shared" si="268"/>
        <v>45402</v>
      </c>
      <c r="D245" s="66">
        <f t="shared" si="269"/>
        <v>45407</v>
      </c>
      <c r="E245" s="47">
        <f t="shared" si="159"/>
        <v>45409</v>
      </c>
      <c r="F245" s="47">
        <f t="shared" ref="F245:F251" si="298">E245+39</f>
        <v>45448</v>
      </c>
      <c r="G245" s="66">
        <f t="shared" ref="G245" si="299">E245+41</f>
        <v>45450</v>
      </c>
      <c r="H245" s="47">
        <f t="shared" ref="H245" si="300">E245+44</f>
        <v>45453</v>
      </c>
      <c r="I245" s="47">
        <f t="shared" ref="I245" si="301">E245+61</f>
        <v>45470</v>
      </c>
    </row>
    <row r="246" spans="1:9" hidden="1" x14ac:dyDescent="0.35">
      <c r="A246" s="130">
        <v>18</v>
      </c>
      <c r="B246" s="28" t="s">
        <v>1982</v>
      </c>
      <c r="C246" s="46">
        <f t="shared" si="268"/>
        <v>45409</v>
      </c>
      <c r="D246" s="66">
        <f t="shared" si="269"/>
        <v>45414</v>
      </c>
      <c r="E246" s="47">
        <f t="shared" si="159"/>
        <v>45416</v>
      </c>
      <c r="F246" s="47">
        <f t="shared" si="298"/>
        <v>45455</v>
      </c>
      <c r="G246" s="66">
        <f t="shared" ref="G246" si="302">E246+41</f>
        <v>45457</v>
      </c>
      <c r="H246" s="47">
        <f t="shared" ref="H246" si="303">E246+44</f>
        <v>45460</v>
      </c>
      <c r="I246" s="47">
        <f t="shared" ref="I246" si="304">E246+61</f>
        <v>45477</v>
      </c>
    </row>
    <row r="247" spans="1:9" hidden="1" x14ac:dyDescent="0.35">
      <c r="A247" s="130">
        <v>19</v>
      </c>
      <c r="B247" s="28" t="s">
        <v>1991</v>
      </c>
      <c r="C247" s="46">
        <f t="shared" si="268"/>
        <v>45416</v>
      </c>
      <c r="D247" s="66">
        <f t="shared" si="269"/>
        <v>45421</v>
      </c>
      <c r="E247" s="47">
        <f t="shared" si="159"/>
        <v>45423</v>
      </c>
      <c r="F247" s="47">
        <f t="shared" si="298"/>
        <v>45462</v>
      </c>
      <c r="G247" s="66">
        <f t="shared" ref="G247" si="305">E247+41</f>
        <v>45464</v>
      </c>
      <c r="H247" s="47">
        <f t="shared" ref="H247" si="306">E247+44</f>
        <v>45467</v>
      </c>
      <c r="I247" s="47">
        <f t="shared" ref="I247" si="307">E247+61</f>
        <v>45484</v>
      </c>
    </row>
    <row r="248" spans="1:9" hidden="1" x14ac:dyDescent="0.35">
      <c r="A248" s="130">
        <v>20</v>
      </c>
      <c r="B248" s="28" t="s">
        <v>2000</v>
      </c>
      <c r="C248" s="46">
        <f t="shared" si="268"/>
        <v>45423</v>
      </c>
      <c r="D248" s="66">
        <f t="shared" si="269"/>
        <v>45428</v>
      </c>
      <c r="E248" s="47">
        <f t="shared" si="159"/>
        <v>45430</v>
      </c>
      <c r="F248" s="47">
        <f t="shared" si="298"/>
        <v>45469</v>
      </c>
      <c r="G248" s="66">
        <f t="shared" ref="G248" si="308">E248+41</f>
        <v>45471</v>
      </c>
      <c r="H248" s="47">
        <f t="shared" ref="H248" si="309">E248+44</f>
        <v>45474</v>
      </c>
      <c r="I248" s="47">
        <f t="shared" ref="I248" si="310">E248+61</f>
        <v>45491</v>
      </c>
    </row>
    <row r="249" spans="1:9" hidden="1" x14ac:dyDescent="0.35">
      <c r="A249" s="130">
        <v>21</v>
      </c>
      <c r="B249" s="28" t="s">
        <v>2011</v>
      </c>
      <c r="C249" s="46">
        <f t="shared" si="268"/>
        <v>45430</v>
      </c>
      <c r="D249" s="66">
        <f t="shared" si="269"/>
        <v>45435</v>
      </c>
      <c r="E249" s="47">
        <f t="shared" si="159"/>
        <v>45437</v>
      </c>
      <c r="F249" s="47">
        <f t="shared" si="298"/>
        <v>45476</v>
      </c>
      <c r="G249" s="66">
        <f t="shared" ref="G249" si="311">E249+41</f>
        <v>45478</v>
      </c>
      <c r="H249" s="47">
        <f t="shared" ref="H249" si="312">E249+44</f>
        <v>45481</v>
      </c>
      <c r="I249" s="47">
        <f t="shared" ref="I249" si="313">E249+61</f>
        <v>45498</v>
      </c>
    </row>
    <row r="250" spans="1:9" hidden="1" x14ac:dyDescent="0.35">
      <c r="A250" s="130">
        <v>22</v>
      </c>
      <c r="B250" s="28" t="s">
        <v>2026</v>
      </c>
      <c r="C250" s="46">
        <f t="shared" si="268"/>
        <v>45437</v>
      </c>
      <c r="D250" s="66">
        <f t="shared" si="269"/>
        <v>45442</v>
      </c>
      <c r="E250" s="47">
        <f t="shared" si="159"/>
        <v>45444</v>
      </c>
      <c r="F250" s="47">
        <f t="shared" si="298"/>
        <v>45483</v>
      </c>
      <c r="G250" s="66">
        <f t="shared" ref="G250" si="314">E250+41</f>
        <v>45485</v>
      </c>
      <c r="H250" s="47">
        <f t="shared" ref="H250" si="315">E250+44</f>
        <v>45488</v>
      </c>
      <c r="I250" s="47">
        <f t="shared" ref="I250" si="316">E250+61</f>
        <v>45505</v>
      </c>
    </row>
    <row r="251" spans="1:9" hidden="1" x14ac:dyDescent="0.35">
      <c r="A251" s="130">
        <v>23</v>
      </c>
      <c r="B251" s="28" t="s">
        <v>2035</v>
      </c>
      <c r="C251" s="46">
        <f t="shared" si="268"/>
        <v>45444</v>
      </c>
      <c r="D251" s="66">
        <f t="shared" si="269"/>
        <v>45449</v>
      </c>
      <c r="E251" s="47">
        <f t="shared" si="159"/>
        <v>45451</v>
      </c>
      <c r="F251" s="47">
        <f t="shared" si="298"/>
        <v>45490</v>
      </c>
      <c r="G251" s="66">
        <f t="shared" ref="G251" si="317">E251+41</f>
        <v>45492</v>
      </c>
      <c r="H251" s="47">
        <f t="shared" ref="H251" si="318">E251+44</f>
        <v>45495</v>
      </c>
      <c r="I251" s="47">
        <f t="shared" ref="I251" si="319">E251+61</f>
        <v>45512</v>
      </c>
    </row>
    <row r="252" spans="1:9" hidden="1" x14ac:dyDescent="0.35">
      <c r="A252" s="130">
        <v>24</v>
      </c>
      <c r="B252" s="28" t="s">
        <v>2047</v>
      </c>
      <c r="C252" s="46">
        <f t="shared" si="268"/>
        <v>45451</v>
      </c>
      <c r="D252" s="66">
        <f t="shared" si="269"/>
        <v>45456</v>
      </c>
      <c r="E252" s="47">
        <f t="shared" si="159"/>
        <v>45458</v>
      </c>
      <c r="F252" s="47">
        <f t="shared" ref="F252" si="320">E252+39</f>
        <v>45497</v>
      </c>
      <c r="G252" s="66">
        <f t="shared" ref="G252" si="321">E252+41</f>
        <v>45499</v>
      </c>
      <c r="H252" s="47">
        <f t="shared" ref="H252" si="322">E252+44</f>
        <v>45502</v>
      </c>
      <c r="I252" s="47">
        <f t="shared" ref="I252" si="323">E252+61</f>
        <v>45519</v>
      </c>
    </row>
    <row r="253" spans="1:9" hidden="1" x14ac:dyDescent="0.35">
      <c r="A253" s="130">
        <v>25</v>
      </c>
      <c r="B253" s="28" t="s">
        <v>2090</v>
      </c>
      <c r="C253" s="46">
        <f t="shared" si="268"/>
        <v>45458</v>
      </c>
      <c r="D253" s="66">
        <f t="shared" si="269"/>
        <v>45463</v>
      </c>
      <c r="E253" s="47">
        <f t="shared" si="159"/>
        <v>45465</v>
      </c>
      <c r="F253" s="47">
        <f t="shared" ref="F253" si="324">E253+39</f>
        <v>45504</v>
      </c>
      <c r="G253" s="66">
        <f t="shared" ref="G253" si="325">E253+41</f>
        <v>45506</v>
      </c>
      <c r="H253" s="47">
        <f t="shared" ref="H253" si="326">E253+44</f>
        <v>45509</v>
      </c>
      <c r="I253" s="47">
        <f t="shared" ref="I253" si="327">E253+61</f>
        <v>45526</v>
      </c>
    </row>
    <row r="254" spans="1:9" hidden="1" x14ac:dyDescent="0.35">
      <c r="A254" s="130">
        <v>26</v>
      </c>
      <c r="B254" s="28" t="s">
        <v>2065</v>
      </c>
      <c r="C254" s="46">
        <f t="shared" si="268"/>
        <v>45465</v>
      </c>
      <c r="D254" s="66">
        <f t="shared" si="269"/>
        <v>45470</v>
      </c>
      <c r="E254" s="47">
        <f t="shared" si="159"/>
        <v>45472</v>
      </c>
      <c r="F254" s="47">
        <f t="shared" ref="F254" si="328">E254+39</f>
        <v>45511</v>
      </c>
      <c r="G254" s="66">
        <f t="shared" ref="G254" si="329">E254+41</f>
        <v>45513</v>
      </c>
      <c r="H254" s="47">
        <f t="shared" ref="H254" si="330">E254+44</f>
        <v>45516</v>
      </c>
      <c r="I254" s="47">
        <f t="shared" ref="I254" si="331">E254+61</f>
        <v>45533</v>
      </c>
    </row>
    <row r="255" spans="1:9" hidden="1" x14ac:dyDescent="0.35">
      <c r="A255" s="130">
        <v>27</v>
      </c>
      <c r="B255" s="28" t="s">
        <v>2070</v>
      </c>
      <c r="C255" s="46">
        <f t="shared" si="268"/>
        <v>45472</v>
      </c>
      <c r="D255" s="66">
        <f t="shared" si="269"/>
        <v>45477</v>
      </c>
      <c r="E255" s="47">
        <f t="shared" si="159"/>
        <v>45479</v>
      </c>
      <c r="F255" s="47">
        <f t="shared" ref="F255" si="332">E255+39</f>
        <v>45518</v>
      </c>
      <c r="G255" s="66">
        <f t="shared" ref="G255" si="333">E255+41</f>
        <v>45520</v>
      </c>
      <c r="H255" s="47">
        <f t="shared" ref="H255" si="334">E255+44</f>
        <v>45523</v>
      </c>
      <c r="I255" s="47">
        <f>E255+52</f>
        <v>45531</v>
      </c>
    </row>
    <row r="256" spans="1:9" hidden="1" x14ac:dyDescent="0.35">
      <c r="A256" s="130">
        <v>28</v>
      </c>
      <c r="B256" s="28" t="s">
        <v>2080</v>
      </c>
      <c r="C256" s="46">
        <f t="shared" si="268"/>
        <v>45479</v>
      </c>
      <c r="D256" s="66">
        <f t="shared" si="269"/>
        <v>45484</v>
      </c>
      <c r="E256" s="47">
        <f t="shared" si="159"/>
        <v>45486</v>
      </c>
      <c r="F256" s="47">
        <f t="shared" ref="F256" si="335">E256+39</f>
        <v>45525</v>
      </c>
      <c r="G256" s="66">
        <f t="shared" ref="G256" si="336">E256+41</f>
        <v>45527</v>
      </c>
      <c r="H256" s="47">
        <f t="shared" ref="H256" si="337">E256+44</f>
        <v>45530</v>
      </c>
      <c r="I256" s="47">
        <f>E256+52</f>
        <v>45538</v>
      </c>
    </row>
    <row r="257" spans="1:9" hidden="1" x14ac:dyDescent="0.35">
      <c r="A257" s="130">
        <v>29</v>
      </c>
      <c r="B257" s="28" t="s">
        <v>2091</v>
      </c>
      <c r="C257" s="46">
        <f t="shared" si="268"/>
        <v>45486</v>
      </c>
      <c r="D257" s="66">
        <f t="shared" si="269"/>
        <v>45491</v>
      </c>
      <c r="E257" s="47">
        <f t="shared" si="159"/>
        <v>45493</v>
      </c>
      <c r="F257" s="47">
        <f t="shared" ref="F257" si="338">E257+39</f>
        <v>45532</v>
      </c>
      <c r="G257" s="66">
        <f t="shared" ref="G257" si="339">E257+41</f>
        <v>45534</v>
      </c>
      <c r="H257" s="47">
        <f t="shared" ref="H257" si="340">E257+44</f>
        <v>45537</v>
      </c>
      <c r="I257" s="47">
        <f>E257+52</f>
        <v>45545</v>
      </c>
    </row>
    <row r="258" spans="1:9" hidden="1" x14ac:dyDescent="0.35">
      <c r="A258" s="130">
        <v>30</v>
      </c>
      <c r="B258" s="28" t="s">
        <v>2100</v>
      </c>
      <c r="C258" s="46">
        <f t="shared" si="268"/>
        <v>45493</v>
      </c>
      <c r="D258" s="66">
        <f t="shared" si="269"/>
        <v>45498</v>
      </c>
      <c r="E258" s="47">
        <f t="shared" si="159"/>
        <v>45500</v>
      </c>
      <c r="F258" s="47">
        <f t="shared" ref="F258" si="341">E258+39</f>
        <v>45539</v>
      </c>
      <c r="G258" s="66">
        <f t="shared" ref="G258" si="342">E258+41</f>
        <v>45541</v>
      </c>
      <c r="H258" s="47">
        <f t="shared" ref="H258" si="343">E258+44</f>
        <v>45544</v>
      </c>
      <c r="I258" s="47">
        <f>E258+52</f>
        <v>45552</v>
      </c>
    </row>
    <row r="259" spans="1:9" hidden="1" x14ac:dyDescent="0.35">
      <c r="A259" s="130">
        <v>31</v>
      </c>
      <c r="B259" s="28" t="s">
        <v>2107</v>
      </c>
      <c r="C259" s="46">
        <f t="shared" si="268"/>
        <v>45500</v>
      </c>
      <c r="D259" s="66">
        <f t="shared" si="269"/>
        <v>45505</v>
      </c>
      <c r="E259" s="47">
        <f t="shared" si="159"/>
        <v>45507</v>
      </c>
      <c r="F259" s="47">
        <f t="shared" ref="F259" si="344">E259+39</f>
        <v>45546</v>
      </c>
      <c r="G259" s="66">
        <f t="shared" ref="G259" si="345">E259+41</f>
        <v>45548</v>
      </c>
      <c r="H259" s="47">
        <f t="shared" ref="H259" si="346">E259+44</f>
        <v>45551</v>
      </c>
      <c r="I259" s="47">
        <f>E259+52</f>
        <v>45559</v>
      </c>
    </row>
    <row r="260" spans="1:9" hidden="1" x14ac:dyDescent="0.35">
      <c r="A260" s="130">
        <v>32</v>
      </c>
      <c r="B260" s="28" t="s">
        <v>2128</v>
      </c>
      <c r="C260" s="46">
        <f t="shared" si="268"/>
        <v>45507</v>
      </c>
      <c r="D260" s="66">
        <f t="shared" si="269"/>
        <v>45512</v>
      </c>
      <c r="E260" s="47">
        <f t="shared" si="159"/>
        <v>45514</v>
      </c>
      <c r="F260" s="47">
        <f t="shared" ref="F260:F261" si="347">E260+39</f>
        <v>45553</v>
      </c>
      <c r="G260" s="66">
        <f t="shared" ref="G260:G261" si="348">E260+41</f>
        <v>45555</v>
      </c>
      <c r="H260" s="47">
        <f t="shared" ref="H260:H261" si="349">E260+44</f>
        <v>45558</v>
      </c>
      <c r="I260" s="47">
        <f t="shared" ref="I260:I261" si="350">E260+52</f>
        <v>45566</v>
      </c>
    </row>
    <row r="261" spans="1:9" hidden="1" x14ac:dyDescent="0.35">
      <c r="A261" s="130">
        <v>33</v>
      </c>
      <c r="B261" s="28" t="s">
        <v>2141</v>
      </c>
      <c r="C261" s="46">
        <f t="shared" si="268"/>
        <v>45514</v>
      </c>
      <c r="D261" s="66">
        <f t="shared" si="269"/>
        <v>45519</v>
      </c>
      <c r="E261" s="47">
        <f t="shared" si="159"/>
        <v>45521</v>
      </c>
      <c r="F261" s="47">
        <f t="shared" si="347"/>
        <v>45560</v>
      </c>
      <c r="G261" s="66">
        <f t="shared" si="348"/>
        <v>45562</v>
      </c>
      <c r="H261" s="47">
        <f t="shared" si="349"/>
        <v>45565</v>
      </c>
      <c r="I261" s="47">
        <f t="shared" si="350"/>
        <v>45573</v>
      </c>
    </row>
    <row r="262" spans="1:9" hidden="1" x14ac:dyDescent="0.35">
      <c r="A262" s="130">
        <v>34</v>
      </c>
      <c r="B262" s="28" t="s">
        <v>2142</v>
      </c>
      <c r="C262" s="46">
        <f t="shared" si="268"/>
        <v>45521</v>
      </c>
      <c r="D262" s="66">
        <f t="shared" si="269"/>
        <v>45526</v>
      </c>
      <c r="E262" s="47">
        <f t="shared" si="159"/>
        <v>45528</v>
      </c>
      <c r="F262" s="47">
        <f t="shared" ref="F262" si="351">E262+39</f>
        <v>45567</v>
      </c>
      <c r="G262" s="66">
        <f t="shared" ref="G262" si="352">E262+41</f>
        <v>45569</v>
      </c>
      <c r="H262" s="47">
        <f t="shared" ref="H262" si="353">E262+44</f>
        <v>45572</v>
      </c>
      <c r="I262" s="47">
        <f t="shared" ref="I262" si="354">E262+52</f>
        <v>45580</v>
      </c>
    </row>
    <row r="263" spans="1:9" hidden="1" x14ac:dyDescent="0.35">
      <c r="A263" s="130">
        <v>35</v>
      </c>
      <c r="B263" s="28" t="s">
        <v>2143</v>
      </c>
      <c r="C263" s="46">
        <f t="shared" si="268"/>
        <v>45528</v>
      </c>
      <c r="D263" s="66">
        <f t="shared" si="269"/>
        <v>45533</v>
      </c>
      <c r="E263" s="47">
        <f t="shared" si="159"/>
        <v>45535</v>
      </c>
      <c r="F263" s="47">
        <f t="shared" ref="F263" si="355">E263+39</f>
        <v>45574</v>
      </c>
      <c r="G263" s="66">
        <f t="shared" ref="G263" si="356">E263+41</f>
        <v>45576</v>
      </c>
      <c r="H263" s="47">
        <f t="shared" ref="H263" si="357">E263+44</f>
        <v>45579</v>
      </c>
      <c r="I263" s="47">
        <f t="shared" ref="I263" si="358">E263+52</f>
        <v>45587</v>
      </c>
    </row>
    <row r="264" spans="1:9" hidden="1" x14ac:dyDescent="0.35">
      <c r="A264" s="130">
        <v>36</v>
      </c>
      <c r="B264" s="28" t="s">
        <v>2160</v>
      </c>
      <c r="C264" s="46">
        <f t="shared" si="268"/>
        <v>45535</v>
      </c>
      <c r="D264" s="66">
        <f t="shared" si="269"/>
        <v>45540</v>
      </c>
      <c r="E264" s="47">
        <f t="shared" si="159"/>
        <v>45542</v>
      </c>
      <c r="F264" s="47">
        <f t="shared" ref="F264" si="359">E264+39</f>
        <v>45581</v>
      </c>
      <c r="G264" s="66">
        <f t="shared" ref="G264" si="360">E264+41</f>
        <v>45583</v>
      </c>
      <c r="H264" s="47">
        <f t="shared" ref="H264" si="361">E264+44</f>
        <v>45586</v>
      </c>
      <c r="I264" s="47">
        <f t="shared" ref="I264" si="362">E264+52</f>
        <v>45594</v>
      </c>
    </row>
    <row r="265" spans="1:9" x14ac:dyDescent="0.35">
      <c r="A265" s="130">
        <v>37</v>
      </c>
      <c r="B265" s="28" t="s">
        <v>2159</v>
      </c>
      <c r="C265" s="46">
        <f t="shared" si="268"/>
        <v>45542</v>
      </c>
      <c r="D265" s="66">
        <f t="shared" si="269"/>
        <v>45547</v>
      </c>
      <c r="E265" s="47">
        <f t="shared" si="159"/>
        <v>45549</v>
      </c>
      <c r="F265" s="47">
        <f t="shared" ref="F265" si="363">E265+39</f>
        <v>45588</v>
      </c>
      <c r="G265" s="66">
        <f t="shared" ref="G265" si="364">E265+41</f>
        <v>45590</v>
      </c>
      <c r="H265" s="47">
        <f t="shared" ref="H265" si="365">E265+44</f>
        <v>45593</v>
      </c>
      <c r="I265" s="47">
        <f t="shared" ref="I265" si="366">E265+52</f>
        <v>45601</v>
      </c>
    </row>
    <row r="266" spans="1:9" x14ac:dyDescent="0.35">
      <c r="A266" s="130">
        <v>38</v>
      </c>
      <c r="B266" s="28" t="s">
        <v>2169</v>
      </c>
      <c r="C266" s="46">
        <f t="shared" si="268"/>
        <v>45549</v>
      </c>
      <c r="D266" s="66">
        <f t="shared" si="269"/>
        <v>45554</v>
      </c>
      <c r="E266" s="47">
        <f t="shared" si="159"/>
        <v>45556</v>
      </c>
      <c r="F266" s="47">
        <f t="shared" ref="F266" si="367">E266+39</f>
        <v>45595</v>
      </c>
      <c r="G266" s="66">
        <f t="shared" ref="G266" si="368">E266+41</f>
        <v>45597</v>
      </c>
      <c r="H266" s="47">
        <f t="shared" ref="H266" si="369">E266+44</f>
        <v>45600</v>
      </c>
      <c r="I266" s="47">
        <f t="shared" ref="I266" si="370">E266+52</f>
        <v>45608</v>
      </c>
    </row>
    <row r="267" spans="1:9" x14ac:dyDescent="0.35">
      <c r="A267" s="130">
        <v>39</v>
      </c>
      <c r="B267" s="28" t="s">
        <v>2179</v>
      </c>
      <c r="C267" s="46">
        <f t="shared" si="268"/>
        <v>45556</v>
      </c>
      <c r="D267" s="66">
        <f t="shared" si="269"/>
        <v>45561</v>
      </c>
      <c r="E267" s="47">
        <f t="shared" si="159"/>
        <v>45563</v>
      </c>
      <c r="F267" s="47">
        <f t="shared" ref="F267" si="371">E267+39</f>
        <v>45602</v>
      </c>
      <c r="G267" s="66">
        <f t="shared" ref="G267" si="372">E267+41</f>
        <v>45604</v>
      </c>
      <c r="H267" s="47">
        <f t="shared" ref="H267" si="373">E267+44</f>
        <v>45607</v>
      </c>
      <c r="I267" s="47">
        <f t="shared" ref="I267" si="374">E267+52</f>
        <v>45615</v>
      </c>
    </row>
    <row r="268" spans="1:9" x14ac:dyDescent="0.35">
      <c r="A268" s="130">
        <v>40</v>
      </c>
      <c r="B268" s="28" t="s">
        <v>2186</v>
      </c>
      <c r="C268" s="46">
        <f t="shared" si="268"/>
        <v>45563</v>
      </c>
      <c r="D268" s="66">
        <f t="shared" si="269"/>
        <v>45568</v>
      </c>
      <c r="E268" s="47">
        <f t="shared" si="159"/>
        <v>45570</v>
      </c>
      <c r="F268" s="47">
        <f t="shared" ref="F268" si="375">E268+39</f>
        <v>45609</v>
      </c>
      <c r="G268" s="66">
        <f t="shared" ref="G268" si="376">E268+41</f>
        <v>45611</v>
      </c>
      <c r="H268" s="47">
        <f t="shared" ref="H268" si="377">E268+44</f>
        <v>45614</v>
      </c>
      <c r="I268" s="47">
        <f t="shared" ref="I268" si="378">E268+52</f>
        <v>45622</v>
      </c>
    </row>
    <row r="269" spans="1:9" x14ac:dyDescent="0.35">
      <c r="A269" s="151">
        <v>41</v>
      </c>
      <c r="B269" s="30" t="s">
        <v>2198</v>
      </c>
      <c r="C269" s="215">
        <f t="shared" si="268"/>
        <v>45570</v>
      </c>
      <c r="D269" s="207">
        <f t="shared" si="269"/>
        <v>45575</v>
      </c>
      <c r="E269" s="48">
        <f t="shared" si="159"/>
        <v>45577</v>
      </c>
      <c r="F269" s="48">
        <f t="shared" ref="F269" si="379">E269+39</f>
        <v>45616</v>
      </c>
      <c r="G269" s="207">
        <f t="shared" ref="G269" si="380">E269+41</f>
        <v>45618</v>
      </c>
      <c r="H269" s="48">
        <f t="shared" ref="H269" si="381">E269+44</f>
        <v>45621</v>
      </c>
      <c r="I269" s="48">
        <f t="shared" ref="I269" si="382">E269+52</f>
        <v>45629</v>
      </c>
    </row>
    <row r="270" spans="1:9" x14ac:dyDescent="0.35">
      <c r="A270" s="43"/>
      <c r="B270" s="10"/>
      <c r="C270" s="24"/>
      <c r="D270" s="24"/>
      <c r="E270" s="24"/>
      <c r="F270" s="24"/>
      <c r="G270" s="24"/>
      <c r="H270" s="24"/>
      <c r="I270" s="10"/>
    </row>
    <row r="271" spans="1:9" x14ac:dyDescent="0.35">
      <c r="A271" s="122" t="s">
        <v>555</v>
      </c>
      <c r="B271" s="122" t="s">
        <v>569</v>
      </c>
      <c r="C271" s="24"/>
      <c r="D271" s="24"/>
      <c r="E271" s="24"/>
      <c r="F271" s="24"/>
      <c r="G271" s="24"/>
      <c r="H271" s="24"/>
      <c r="I271" s="10"/>
    </row>
    <row r="272" spans="1:9" x14ac:dyDescent="0.35">
      <c r="A272" s="122" t="s">
        <v>554</v>
      </c>
      <c r="B272" s="122" t="s">
        <v>570</v>
      </c>
      <c r="C272" s="24"/>
      <c r="D272" s="24"/>
      <c r="E272" s="24"/>
      <c r="F272" s="24"/>
      <c r="G272" s="24"/>
      <c r="H272" s="24"/>
      <c r="I272" s="10"/>
    </row>
    <row r="273" spans="1:9" x14ac:dyDescent="0.35">
      <c r="A273" s="122" t="s">
        <v>556</v>
      </c>
      <c r="B273" s="122" t="s">
        <v>571</v>
      </c>
      <c r="C273" s="24"/>
      <c r="D273" s="24"/>
      <c r="E273" s="24"/>
      <c r="F273" s="24"/>
      <c r="G273" s="24"/>
      <c r="H273" s="24"/>
      <c r="I273" s="10"/>
    </row>
    <row r="274" spans="1:9" ht="8.15" customHeight="1" x14ac:dyDescent="0.35">
      <c r="A274" s="43"/>
      <c r="B274" s="10"/>
      <c r="C274" s="24"/>
      <c r="D274" s="24"/>
      <c r="E274" s="24"/>
      <c r="F274" s="24"/>
      <c r="G274" s="24"/>
      <c r="H274" s="24"/>
      <c r="I274" s="10"/>
    </row>
    <row r="275" spans="1:9" x14ac:dyDescent="0.35">
      <c r="A275" s="94" t="s">
        <v>553</v>
      </c>
      <c r="B275" s="94" t="s">
        <v>550</v>
      </c>
      <c r="C275" s="94" t="s">
        <v>1</v>
      </c>
      <c r="D275" s="94" t="s">
        <v>3</v>
      </c>
      <c r="E275" s="94" t="s">
        <v>2010</v>
      </c>
      <c r="F275" s="24"/>
      <c r="G275" s="24"/>
      <c r="H275" s="24"/>
      <c r="I275" s="10"/>
    </row>
    <row r="276" spans="1:9" hidden="1" x14ac:dyDescent="0.35">
      <c r="A276" s="159">
        <v>2</v>
      </c>
      <c r="B276" s="1" t="s">
        <v>1780</v>
      </c>
      <c r="C276" s="216">
        <f t="shared" ref="C276:C315" si="383">D276-7</f>
        <v>45294</v>
      </c>
      <c r="D276" s="199">
        <v>45301</v>
      </c>
      <c r="E276" s="199">
        <f t="shared" ref="E276:E281" si="384">D276+46</f>
        <v>45347</v>
      </c>
      <c r="F276" s="24"/>
      <c r="G276" s="24"/>
      <c r="H276" s="24"/>
      <c r="I276" s="10"/>
    </row>
    <row r="277" spans="1:9" hidden="1" x14ac:dyDescent="0.35">
      <c r="A277" s="159">
        <v>3</v>
      </c>
      <c r="B277" s="1" t="s">
        <v>1790</v>
      </c>
      <c r="C277" s="216">
        <f t="shared" si="383"/>
        <v>45301</v>
      </c>
      <c r="D277" s="199">
        <f t="shared" ref="D277:D294" si="385">D276+7</f>
        <v>45308</v>
      </c>
      <c r="E277" s="199">
        <f t="shared" si="384"/>
        <v>45354</v>
      </c>
      <c r="F277" s="24"/>
      <c r="G277" s="24"/>
      <c r="H277" s="24"/>
      <c r="I277" s="10"/>
    </row>
    <row r="278" spans="1:9" hidden="1" x14ac:dyDescent="0.35">
      <c r="A278" s="159">
        <v>4</v>
      </c>
      <c r="B278" s="1" t="s">
        <v>1801</v>
      </c>
      <c r="C278" s="216">
        <f t="shared" si="383"/>
        <v>45308</v>
      </c>
      <c r="D278" s="199">
        <f t="shared" si="385"/>
        <v>45315</v>
      </c>
      <c r="E278" s="199">
        <f t="shared" si="384"/>
        <v>45361</v>
      </c>
      <c r="F278" s="24"/>
      <c r="G278" s="24"/>
      <c r="H278" s="24"/>
      <c r="I278" s="10"/>
    </row>
    <row r="279" spans="1:9" hidden="1" x14ac:dyDescent="0.35">
      <c r="A279" s="159">
        <v>5</v>
      </c>
      <c r="B279" s="1" t="s">
        <v>1808</v>
      </c>
      <c r="C279" s="216">
        <f t="shared" si="383"/>
        <v>45315</v>
      </c>
      <c r="D279" s="199">
        <f t="shared" si="385"/>
        <v>45322</v>
      </c>
      <c r="E279" s="199">
        <f t="shared" si="384"/>
        <v>45368</v>
      </c>
      <c r="F279" s="24"/>
      <c r="G279" s="24"/>
      <c r="H279" s="24"/>
      <c r="I279" s="10"/>
    </row>
    <row r="280" spans="1:9" hidden="1" x14ac:dyDescent="0.35">
      <c r="A280" s="159">
        <v>6</v>
      </c>
      <c r="B280" s="1" t="s">
        <v>1823</v>
      </c>
      <c r="C280" s="216">
        <f t="shared" si="383"/>
        <v>45322</v>
      </c>
      <c r="D280" s="199">
        <f t="shared" si="385"/>
        <v>45329</v>
      </c>
      <c r="E280" s="199">
        <f t="shared" si="384"/>
        <v>45375</v>
      </c>
      <c r="F280" s="24"/>
      <c r="G280" s="24"/>
      <c r="H280" s="24"/>
      <c r="I280" s="10"/>
    </row>
    <row r="281" spans="1:9" hidden="1" x14ac:dyDescent="0.35">
      <c r="A281" s="159">
        <v>7</v>
      </c>
      <c r="B281" s="1" t="s">
        <v>1872</v>
      </c>
      <c r="C281" s="216">
        <f t="shared" si="383"/>
        <v>45329</v>
      </c>
      <c r="D281" s="199">
        <f t="shared" si="385"/>
        <v>45336</v>
      </c>
      <c r="E281" s="199">
        <f t="shared" si="384"/>
        <v>45382</v>
      </c>
      <c r="F281" s="24"/>
      <c r="G281" s="24"/>
      <c r="H281" s="24"/>
      <c r="I281" s="10"/>
    </row>
    <row r="282" spans="1:9" hidden="1" x14ac:dyDescent="0.35">
      <c r="A282" s="159">
        <v>8</v>
      </c>
      <c r="B282" s="1" t="s">
        <v>1881</v>
      </c>
      <c r="C282" s="216">
        <f t="shared" si="383"/>
        <v>45336</v>
      </c>
      <c r="D282" s="199">
        <f t="shared" si="385"/>
        <v>45343</v>
      </c>
      <c r="E282" s="199">
        <f t="shared" ref="E282" si="386">D282+46</f>
        <v>45389</v>
      </c>
      <c r="F282" s="24"/>
      <c r="G282" s="24"/>
      <c r="H282" s="24"/>
      <c r="I282" s="10"/>
    </row>
    <row r="283" spans="1:9" hidden="1" x14ac:dyDescent="0.35">
      <c r="A283" s="159">
        <v>9</v>
      </c>
      <c r="B283" s="1" t="s">
        <v>1907</v>
      </c>
      <c r="C283" s="216">
        <f t="shared" si="383"/>
        <v>45343</v>
      </c>
      <c r="D283" s="199">
        <f t="shared" si="385"/>
        <v>45350</v>
      </c>
      <c r="E283" s="199">
        <f t="shared" ref="E283" si="387">D283+46</f>
        <v>45396</v>
      </c>
      <c r="F283" s="24"/>
      <c r="G283" s="24"/>
      <c r="H283" s="24"/>
      <c r="I283" s="10"/>
    </row>
    <row r="284" spans="1:9" hidden="1" x14ac:dyDescent="0.35">
      <c r="A284" s="159">
        <v>10</v>
      </c>
      <c r="B284" s="1" t="s">
        <v>1915</v>
      </c>
      <c r="C284" s="216">
        <f t="shared" si="383"/>
        <v>45350</v>
      </c>
      <c r="D284" s="199">
        <f t="shared" si="385"/>
        <v>45357</v>
      </c>
      <c r="E284" s="199">
        <f t="shared" ref="E284" si="388">D284+46</f>
        <v>45403</v>
      </c>
      <c r="F284" s="24"/>
      <c r="G284" s="24"/>
      <c r="H284" s="24"/>
      <c r="I284" s="10"/>
    </row>
    <row r="285" spans="1:9" hidden="1" x14ac:dyDescent="0.35">
      <c r="A285" s="159">
        <v>11</v>
      </c>
      <c r="B285" s="1" t="s">
        <v>1925</v>
      </c>
      <c r="C285" s="216">
        <f t="shared" si="383"/>
        <v>45357</v>
      </c>
      <c r="D285" s="199">
        <f t="shared" si="385"/>
        <v>45364</v>
      </c>
      <c r="E285" s="199">
        <f t="shared" ref="E285" si="389">D285+46</f>
        <v>45410</v>
      </c>
      <c r="F285" s="24"/>
      <c r="G285" s="24"/>
      <c r="H285" s="24"/>
      <c r="I285" s="10"/>
    </row>
    <row r="286" spans="1:9" hidden="1" x14ac:dyDescent="0.35">
      <c r="A286" s="159">
        <v>12</v>
      </c>
      <c r="B286" s="1" t="s">
        <v>1933</v>
      </c>
      <c r="C286" s="216">
        <f t="shared" si="383"/>
        <v>45364</v>
      </c>
      <c r="D286" s="199">
        <f t="shared" si="385"/>
        <v>45371</v>
      </c>
      <c r="E286" s="199">
        <f t="shared" ref="E286" si="390">D286+46</f>
        <v>45417</v>
      </c>
      <c r="F286" s="24"/>
      <c r="G286" s="24"/>
      <c r="H286" s="24"/>
      <c r="I286" s="10"/>
    </row>
    <row r="287" spans="1:9" hidden="1" x14ac:dyDescent="0.35">
      <c r="A287" s="159">
        <v>13</v>
      </c>
      <c r="B287" s="1" t="s">
        <v>1940</v>
      </c>
      <c r="C287" s="216">
        <f t="shared" si="383"/>
        <v>45371</v>
      </c>
      <c r="D287" s="199">
        <f t="shared" si="385"/>
        <v>45378</v>
      </c>
      <c r="E287" s="199">
        <f t="shared" ref="E287" si="391">D287+46</f>
        <v>45424</v>
      </c>
      <c r="F287" s="24"/>
      <c r="G287" s="24"/>
      <c r="H287" s="24"/>
      <c r="I287" s="10"/>
    </row>
    <row r="288" spans="1:9" hidden="1" x14ac:dyDescent="0.35">
      <c r="A288" s="159">
        <v>14</v>
      </c>
      <c r="B288" s="1" t="s">
        <v>33</v>
      </c>
      <c r="C288" s="221">
        <f t="shared" si="383"/>
        <v>45378</v>
      </c>
      <c r="D288" s="204">
        <f t="shared" si="385"/>
        <v>45385</v>
      </c>
      <c r="E288" s="204">
        <f t="shared" ref="E288" si="392">D288+46</f>
        <v>45431</v>
      </c>
      <c r="F288" s="24"/>
      <c r="G288" s="24"/>
      <c r="H288" s="24"/>
      <c r="I288" s="10"/>
    </row>
    <row r="289" spans="1:9" hidden="1" x14ac:dyDescent="0.35">
      <c r="A289" s="159">
        <v>15</v>
      </c>
      <c r="B289" s="1" t="s">
        <v>1959</v>
      </c>
      <c r="C289" s="216">
        <f t="shared" si="383"/>
        <v>45385</v>
      </c>
      <c r="D289" s="199">
        <f t="shared" si="385"/>
        <v>45392</v>
      </c>
      <c r="E289" s="199">
        <f t="shared" ref="E289" si="393">D289+46</f>
        <v>45438</v>
      </c>
      <c r="F289" s="24"/>
      <c r="G289" s="24"/>
      <c r="H289" s="24"/>
      <c r="I289" s="10"/>
    </row>
    <row r="290" spans="1:9" hidden="1" x14ac:dyDescent="0.35">
      <c r="A290" s="159">
        <v>16</v>
      </c>
      <c r="B290" s="1" t="s">
        <v>1969</v>
      </c>
      <c r="C290" s="216">
        <f t="shared" si="383"/>
        <v>45392</v>
      </c>
      <c r="D290" s="199">
        <f t="shared" si="385"/>
        <v>45399</v>
      </c>
      <c r="E290" s="199">
        <f t="shared" ref="E290:E295" si="394">D290+47</f>
        <v>45446</v>
      </c>
      <c r="F290" s="24"/>
      <c r="G290" s="24"/>
      <c r="H290" s="24"/>
      <c r="I290" s="10"/>
    </row>
    <row r="291" spans="1:9" hidden="1" x14ac:dyDescent="0.35">
      <c r="A291" s="159">
        <v>17</v>
      </c>
      <c r="B291" s="1" t="s">
        <v>1978</v>
      </c>
      <c r="C291" s="216">
        <f t="shared" si="383"/>
        <v>45399</v>
      </c>
      <c r="D291" s="199">
        <f t="shared" si="385"/>
        <v>45406</v>
      </c>
      <c r="E291" s="199">
        <f t="shared" si="394"/>
        <v>45453</v>
      </c>
      <c r="F291" s="24"/>
      <c r="G291" s="24"/>
      <c r="H291" s="24"/>
      <c r="I291" s="10"/>
    </row>
    <row r="292" spans="1:9" hidden="1" x14ac:dyDescent="0.35">
      <c r="A292" s="159">
        <v>18</v>
      </c>
      <c r="B292" s="1" t="s">
        <v>1988</v>
      </c>
      <c r="C292" s="216">
        <f t="shared" si="383"/>
        <v>45406</v>
      </c>
      <c r="D292" s="199">
        <f t="shared" si="385"/>
        <v>45413</v>
      </c>
      <c r="E292" s="199">
        <f t="shared" si="394"/>
        <v>45460</v>
      </c>
      <c r="F292" s="24"/>
      <c r="G292" s="24"/>
      <c r="H292" s="24"/>
      <c r="I292" s="10"/>
    </row>
    <row r="293" spans="1:9" hidden="1" x14ac:dyDescent="0.35">
      <c r="A293" s="159">
        <v>19</v>
      </c>
      <c r="B293" s="1" t="s">
        <v>1998</v>
      </c>
      <c r="C293" s="216">
        <f t="shared" si="383"/>
        <v>45413</v>
      </c>
      <c r="D293" s="199">
        <f t="shared" si="385"/>
        <v>45420</v>
      </c>
      <c r="E293" s="199">
        <f t="shared" si="394"/>
        <v>45467</v>
      </c>
      <c r="F293" s="24"/>
      <c r="G293" s="24"/>
      <c r="H293" s="24"/>
      <c r="I293" s="10"/>
    </row>
    <row r="294" spans="1:9" hidden="1" x14ac:dyDescent="0.35">
      <c r="A294" s="159">
        <v>20</v>
      </c>
      <c r="B294" s="1" t="s">
        <v>2006</v>
      </c>
      <c r="C294" s="216">
        <f t="shared" si="383"/>
        <v>45420</v>
      </c>
      <c r="D294" s="199">
        <f t="shared" si="385"/>
        <v>45427</v>
      </c>
      <c r="E294" s="199">
        <f t="shared" si="394"/>
        <v>45474</v>
      </c>
      <c r="F294" s="24"/>
      <c r="G294" s="24"/>
      <c r="H294" s="24"/>
      <c r="I294" s="10"/>
    </row>
    <row r="295" spans="1:9" hidden="1" x14ac:dyDescent="0.35">
      <c r="A295" s="159">
        <v>21</v>
      </c>
      <c r="B295" s="1" t="s">
        <v>2023</v>
      </c>
      <c r="C295" s="216">
        <f t="shared" si="383"/>
        <v>45426</v>
      </c>
      <c r="D295" s="199">
        <f>D294+6</f>
        <v>45433</v>
      </c>
      <c r="E295" s="199">
        <f t="shared" si="394"/>
        <v>45480</v>
      </c>
      <c r="F295" s="24"/>
      <c r="G295" s="24"/>
      <c r="H295" s="24"/>
      <c r="I295" s="10"/>
    </row>
    <row r="296" spans="1:9" hidden="1" x14ac:dyDescent="0.35">
      <c r="A296" s="159">
        <v>22</v>
      </c>
      <c r="B296" s="1" t="s">
        <v>2032</v>
      </c>
      <c r="C296" s="216">
        <f t="shared" si="383"/>
        <v>45433</v>
      </c>
      <c r="D296" s="199">
        <f>D295+7</f>
        <v>45440</v>
      </c>
      <c r="E296" s="199">
        <f t="shared" ref="E296" si="395">D296+47</f>
        <v>45487</v>
      </c>
      <c r="F296" s="24"/>
      <c r="G296" s="24"/>
      <c r="H296" s="24"/>
      <c r="I296" s="10"/>
    </row>
    <row r="297" spans="1:9" hidden="1" x14ac:dyDescent="0.35">
      <c r="A297" s="159">
        <v>23</v>
      </c>
      <c r="B297" s="1" t="s">
        <v>2053</v>
      </c>
      <c r="C297" s="216">
        <f t="shared" si="383"/>
        <v>45441</v>
      </c>
      <c r="D297" s="199">
        <f>D296+8</f>
        <v>45448</v>
      </c>
      <c r="E297" s="199">
        <f t="shared" ref="E297" si="396">D297+47</f>
        <v>45495</v>
      </c>
      <c r="F297" s="24"/>
      <c r="G297" s="24"/>
      <c r="H297" s="24"/>
      <c r="I297" s="10"/>
    </row>
    <row r="298" spans="1:9" hidden="1" x14ac:dyDescent="0.35">
      <c r="A298" s="159">
        <v>24</v>
      </c>
      <c r="B298" s="1" t="s">
        <v>2054</v>
      </c>
      <c r="C298" s="216">
        <f t="shared" si="383"/>
        <v>45448</v>
      </c>
      <c r="D298" s="199">
        <f t="shared" ref="D298" si="397">D297+7</f>
        <v>45455</v>
      </c>
      <c r="E298" s="199">
        <f t="shared" ref="E298" si="398">D298+47</f>
        <v>45502</v>
      </c>
      <c r="F298" s="24"/>
      <c r="G298" s="24"/>
      <c r="H298" s="24"/>
      <c r="I298" s="10"/>
    </row>
    <row r="299" spans="1:9" hidden="1" x14ac:dyDescent="0.35">
      <c r="A299" s="159">
        <v>25</v>
      </c>
      <c r="B299" s="1" t="s">
        <v>2063</v>
      </c>
      <c r="C299" s="216">
        <f t="shared" si="383"/>
        <v>45454</v>
      </c>
      <c r="D299" s="199">
        <f>D298+6</f>
        <v>45461</v>
      </c>
      <c r="E299" s="199">
        <f t="shared" ref="E299" si="399">D299+47</f>
        <v>45508</v>
      </c>
      <c r="F299" s="24"/>
      <c r="G299" s="24"/>
      <c r="H299" s="24"/>
      <c r="I299" s="10"/>
    </row>
    <row r="300" spans="1:9" hidden="1" x14ac:dyDescent="0.35">
      <c r="A300" s="159">
        <v>26</v>
      </c>
      <c r="B300" s="1" t="s">
        <v>33</v>
      </c>
      <c r="C300" s="221">
        <f t="shared" si="383"/>
        <v>45461</v>
      </c>
      <c r="D300" s="204">
        <f t="shared" ref="D300" si="400">D299+7</f>
        <v>45468</v>
      </c>
      <c r="E300" s="204">
        <f t="shared" ref="E300" si="401">D300+47</f>
        <v>45515</v>
      </c>
      <c r="F300" s="24"/>
      <c r="G300" s="24"/>
      <c r="H300" s="24"/>
      <c r="I300" s="10"/>
    </row>
    <row r="301" spans="1:9" hidden="1" x14ac:dyDescent="0.35">
      <c r="A301" s="159">
        <v>27</v>
      </c>
      <c r="B301" s="1" t="s">
        <v>2076</v>
      </c>
      <c r="C301" s="216">
        <f t="shared" si="383"/>
        <v>45470</v>
      </c>
      <c r="D301" s="199">
        <f>D300+9</f>
        <v>45477</v>
      </c>
      <c r="E301" s="199">
        <f t="shared" ref="E301" si="402">D301+47</f>
        <v>45524</v>
      </c>
      <c r="F301" s="24"/>
      <c r="G301" s="24"/>
      <c r="H301" s="24"/>
      <c r="I301" s="10"/>
    </row>
    <row r="302" spans="1:9" hidden="1" x14ac:dyDescent="0.35">
      <c r="A302" s="159">
        <v>28</v>
      </c>
      <c r="B302" s="1" t="s">
        <v>2086</v>
      </c>
      <c r="C302" s="216">
        <f t="shared" si="383"/>
        <v>45476</v>
      </c>
      <c r="D302" s="199">
        <f>D301+6</f>
        <v>45483</v>
      </c>
      <c r="E302" s="199">
        <f t="shared" ref="E302" si="403">D302+47</f>
        <v>45530</v>
      </c>
      <c r="F302" s="24"/>
      <c r="G302" s="24"/>
      <c r="H302" s="24"/>
      <c r="I302" s="10"/>
    </row>
    <row r="303" spans="1:9" hidden="1" x14ac:dyDescent="0.35">
      <c r="A303" s="159">
        <v>29</v>
      </c>
      <c r="B303" s="1" t="s">
        <v>2096</v>
      </c>
      <c r="C303" s="216">
        <f t="shared" si="383"/>
        <v>45483</v>
      </c>
      <c r="D303" s="199">
        <f t="shared" ref="D303:D306" si="404">D302+7</f>
        <v>45490</v>
      </c>
      <c r="E303" s="199">
        <f t="shared" ref="E303" si="405">D303+47</f>
        <v>45537</v>
      </c>
      <c r="F303" s="24"/>
      <c r="G303" s="24"/>
      <c r="H303" s="24"/>
      <c r="I303" s="10"/>
    </row>
    <row r="304" spans="1:9" hidden="1" x14ac:dyDescent="0.35">
      <c r="A304" s="159">
        <v>30</v>
      </c>
      <c r="B304" s="1" t="s">
        <v>2113</v>
      </c>
      <c r="C304" s="216">
        <f t="shared" si="383"/>
        <v>45490</v>
      </c>
      <c r="D304" s="199">
        <f t="shared" si="404"/>
        <v>45497</v>
      </c>
      <c r="E304" s="199">
        <f t="shared" ref="E304" si="406">D304+47</f>
        <v>45544</v>
      </c>
      <c r="F304" s="24"/>
      <c r="G304" s="24"/>
      <c r="H304" s="24"/>
      <c r="I304" s="10"/>
    </row>
    <row r="305" spans="1:9" hidden="1" x14ac:dyDescent="0.35">
      <c r="A305" s="159">
        <v>31</v>
      </c>
      <c r="B305" s="1" t="s">
        <v>2114</v>
      </c>
      <c r="C305" s="216">
        <f t="shared" si="383"/>
        <v>45497</v>
      </c>
      <c r="D305" s="199">
        <f t="shared" si="404"/>
        <v>45504</v>
      </c>
      <c r="E305" s="199">
        <f t="shared" ref="E305" si="407">D305+47</f>
        <v>45551</v>
      </c>
      <c r="F305" s="24"/>
      <c r="G305" s="24"/>
      <c r="H305" s="24"/>
      <c r="I305" s="10"/>
    </row>
    <row r="306" spans="1:9" hidden="1" x14ac:dyDescent="0.35">
      <c r="A306" s="159">
        <v>32</v>
      </c>
      <c r="B306" s="1" t="s">
        <v>2125</v>
      </c>
      <c r="C306" s="216">
        <f t="shared" si="383"/>
        <v>45504</v>
      </c>
      <c r="D306" s="199">
        <f t="shared" si="404"/>
        <v>45511</v>
      </c>
      <c r="E306" s="199">
        <f t="shared" ref="E306:E307" si="408">D306+47</f>
        <v>45558</v>
      </c>
      <c r="F306" s="24"/>
      <c r="G306" s="24"/>
      <c r="H306" s="24"/>
      <c r="I306" s="10"/>
    </row>
    <row r="307" spans="1:9" hidden="1" x14ac:dyDescent="0.35">
      <c r="A307" s="159">
        <v>33</v>
      </c>
      <c r="B307" s="1" t="s">
        <v>2126</v>
      </c>
      <c r="C307" s="216">
        <f t="shared" si="383"/>
        <v>45513</v>
      </c>
      <c r="D307" s="199">
        <f>D306+9</f>
        <v>45520</v>
      </c>
      <c r="E307" s="199">
        <f t="shared" si="408"/>
        <v>45567</v>
      </c>
      <c r="F307" s="24"/>
      <c r="G307" s="24"/>
      <c r="H307" s="24"/>
      <c r="I307" s="10"/>
    </row>
    <row r="308" spans="1:9" hidden="1" x14ac:dyDescent="0.35">
      <c r="A308" s="159">
        <v>34</v>
      </c>
      <c r="B308" s="1" t="s">
        <v>2135</v>
      </c>
      <c r="C308" s="216">
        <f t="shared" si="383"/>
        <v>45517</v>
      </c>
      <c r="D308" s="199">
        <f>D307+4</f>
        <v>45524</v>
      </c>
      <c r="E308" s="199">
        <f t="shared" ref="E308" si="409">D308+47</f>
        <v>45571</v>
      </c>
      <c r="F308" s="24"/>
      <c r="G308" s="24"/>
      <c r="H308" s="24"/>
      <c r="I308" s="10"/>
    </row>
    <row r="309" spans="1:9" hidden="1" x14ac:dyDescent="0.35">
      <c r="A309" s="159">
        <v>35</v>
      </c>
      <c r="B309" s="1" t="s">
        <v>2148</v>
      </c>
      <c r="C309" s="216">
        <f t="shared" si="383"/>
        <v>45525</v>
      </c>
      <c r="D309" s="199">
        <f>D308+8</f>
        <v>45532</v>
      </c>
      <c r="E309" s="199">
        <f t="shared" ref="E309" si="410">D309+47</f>
        <v>45579</v>
      </c>
      <c r="F309" s="24"/>
      <c r="G309" s="24"/>
      <c r="H309" s="24"/>
      <c r="I309" s="10"/>
    </row>
    <row r="310" spans="1:9" hidden="1" x14ac:dyDescent="0.35">
      <c r="A310" s="159">
        <v>36</v>
      </c>
      <c r="B310" s="1" t="s">
        <v>2166</v>
      </c>
      <c r="C310" s="216">
        <f t="shared" si="383"/>
        <v>45531</v>
      </c>
      <c r="D310" s="199">
        <f>D309+6</f>
        <v>45538</v>
      </c>
      <c r="E310" s="199">
        <f t="shared" ref="E310" si="411">D310+47</f>
        <v>45585</v>
      </c>
      <c r="F310" s="24"/>
      <c r="G310" s="24"/>
      <c r="H310" s="24"/>
      <c r="I310" s="10"/>
    </row>
    <row r="311" spans="1:9" x14ac:dyDescent="0.35">
      <c r="A311" s="159">
        <v>37</v>
      </c>
      <c r="B311" s="1" t="s">
        <v>33</v>
      </c>
      <c r="C311" s="221">
        <f t="shared" si="383"/>
        <v>45539</v>
      </c>
      <c r="D311" s="204">
        <f>D310+8</f>
        <v>45546</v>
      </c>
      <c r="E311" s="204">
        <f t="shared" ref="E311" si="412">D311+47</f>
        <v>45593</v>
      </c>
      <c r="F311" s="24"/>
      <c r="G311" s="24"/>
      <c r="H311" s="24"/>
      <c r="I311" s="10"/>
    </row>
    <row r="312" spans="1:9" x14ac:dyDescent="0.35">
      <c r="A312" s="159">
        <v>38</v>
      </c>
      <c r="B312" s="1" t="s">
        <v>2175</v>
      </c>
      <c r="C312" s="216">
        <f t="shared" si="383"/>
        <v>45546</v>
      </c>
      <c r="D312" s="199">
        <f>D311+7</f>
        <v>45553</v>
      </c>
      <c r="E312" s="199">
        <f t="shared" ref="E312" si="413">D312+47</f>
        <v>45600</v>
      </c>
      <c r="F312" s="24"/>
      <c r="G312" s="24"/>
      <c r="H312" s="24"/>
      <c r="I312" s="10"/>
    </row>
    <row r="313" spans="1:9" x14ac:dyDescent="0.35">
      <c r="A313" s="159">
        <v>39</v>
      </c>
      <c r="B313" s="1" t="s">
        <v>2184</v>
      </c>
      <c r="C313" s="216">
        <f t="shared" si="383"/>
        <v>45553</v>
      </c>
      <c r="D313" s="199">
        <f>D312+7</f>
        <v>45560</v>
      </c>
      <c r="E313" s="199">
        <f t="shared" ref="E313" si="414">D313+47</f>
        <v>45607</v>
      </c>
      <c r="F313" s="24"/>
      <c r="G313" s="24"/>
      <c r="H313" s="24"/>
      <c r="I313" s="10"/>
    </row>
    <row r="314" spans="1:9" x14ac:dyDescent="0.35">
      <c r="A314" s="159">
        <v>40</v>
      </c>
      <c r="B314" s="1" t="s">
        <v>2192</v>
      </c>
      <c r="C314" s="216">
        <f t="shared" si="383"/>
        <v>45560</v>
      </c>
      <c r="D314" s="199">
        <f>D313+7</f>
        <v>45567</v>
      </c>
      <c r="E314" s="199">
        <f t="shared" ref="E314" si="415">D314+47</f>
        <v>45614</v>
      </c>
      <c r="F314" s="24"/>
      <c r="G314" s="24"/>
      <c r="H314" s="24"/>
      <c r="I314" s="10"/>
    </row>
    <row r="315" spans="1:9" x14ac:dyDescent="0.35">
      <c r="A315" s="158">
        <v>41</v>
      </c>
      <c r="B315" s="20" t="s">
        <v>2197</v>
      </c>
      <c r="C315" s="217">
        <f t="shared" si="383"/>
        <v>45567</v>
      </c>
      <c r="D315" s="196">
        <f>D314+7</f>
        <v>45574</v>
      </c>
      <c r="E315" s="196">
        <f t="shared" ref="E315" si="416">D315+47</f>
        <v>45621</v>
      </c>
      <c r="F315" s="24"/>
      <c r="G315" s="24"/>
      <c r="H315" s="24"/>
      <c r="I315" s="10"/>
    </row>
    <row r="316" spans="1:9" x14ac:dyDescent="0.35">
      <c r="A316" s="43"/>
      <c r="B316" s="10"/>
      <c r="C316" s="24"/>
      <c r="D316" s="24"/>
      <c r="E316" s="24"/>
      <c r="F316" s="24"/>
      <c r="G316" s="24"/>
      <c r="H316" s="24"/>
      <c r="I316" s="10"/>
    </row>
    <row r="317" spans="1:9" x14ac:dyDescent="0.35">
      <c r="A317" s="202" t="s">
        <v>555</v>
      </c>
      <c r="B317" s="202" t="s">
        <v>1312</v>
      </c>
      <c r="C317" s="116"/>
      <c r="D317" s="34"/>
      <c r="E317" s="24"/>
      <c r="F317" s="24"/>
      <c r="G317" s="24"/>
      <c r="H317" s="24"/>
      <c r="I317" s="10"/>
    </row>
    <row r="318" spans="1:9" x14ac:dyDescent="0.35">
      <c r="A318" s="202" t="s">
        <v>554</v>
      </c>
      <c r="B318" s="202" t="s">
        <v>1313</v>
      </c>
      <c r="C318" s="116"/>
      <c r="D318" s="34"/>
      <c r="E318" s="24"/>
      <c r="F318" s="24"/>
      <c r="G318" s="24"/>
      <c r="H318" s="24"/>
      <c r="I318" s="10"/>
    </row>
    <row r="319" spans="1:9" x14ac:dyDescent="0.35">
      <c r="A319" s="202" t="s">
        <v>556</v>
      </c>
      <c r="B319" s="202" t="s">
        <v>1317</v>
      </c>
      <c r="C319" s="116"/>
      <c r="D319" s="34"/>
      <c r="E319" s="24"/>
      <c r="F319" s="24"/>
      <c r="G319" s="24"/>
      <c r="H319" s="24"/>
      <c r="I319" s="10"/>
    </row>
    <row r="320" spans="1:9" ht="8.15" customHeight="1" x14ac:dyDescent="0.35">
      <c r="A320" s="10"/>
      <c r="B320" s="10"/>
      <c r="C320" s="116"/>
      <c r="D320" s="34"/>
      <c r="E320" s="24"/>
      <c r="F320" s="24"/>
      <c r="G320" s="24"/>
      <c r="H320" s="24"/>
      <c r="I320" s="10"/>
    </row>
    <row r="321" spans="1:9" x14ac:dyDescent="0.35">
      <c r="A321" s="94" t="s">
        <v>553</v>
      </c>
      <c r="B321" s="94" t="s">
        <v>550</v>
      </c>
      <c r="C321" s="94" t="s">
        <v>1</v>
      </c>
      <c r="D321" s="94" t="s">
        <v>9</v>
      </c>
      <c r="E321" s="94" t="s">
        <v>2009</v>
      </c>
      <c r="F321" s="24"/>
      <c r="G321" s="24"/>
      <c r="H321" s="24"/>
      <c r="I321" s="10"/>
    </row>
    <row r="322" spans="1:9" hidden="1" x14ac:dyDescent="0.35">
      <c r="A322" s="159">
        <v>2</v>
      </c>
      <c r="B322" s="1" t="s">
        <v>1783</v>
      </c>
      <c r="C322" s="216">
        <f t="shared" ref="C322:C362" si="417">D322-7</f>
        <v>45296</v>
      </c>
      <c r="D322" s="199">
        <v>45303</v>
      </c>
      <c r="E322" s="199">
        <f>D322+48</f>
        <v>45351</v>
      </c>
      <c r="F322" s="24"/>
      <c r="G322" s="24"/>
      <c r="H322" s="24"/>
      <c r="I322" s="10"/>
    </row>
    <row r="323" spans="1:9" hidden="1" x14ac:dyDescent="0.35">
      <c r="A323" s="159">
        <v>3</v>
      </c>
      <c r="B323" s="1" t="s">
        <v>33</v>
      </c>
      <c r="C323" s="221">
        <f t="shared" si="417"/>
        <v>45305</v>
      </c>
      <c r="D323" s="204">
        <v>45312</v>
      </c>
      <c r="E323" s="204">
        <f>D323+48</f>
        <v>45360</v>
      </c>
      <c r="F323" s="24"/>
      <c r="G323" s="24"/>
      <c r="H323" s="24"/>
      <c r="I323" s="10"/>
    </row>
    <row r="324" spans="1:9" hidden="1" x14ac:dyDescent="0.35">
      <c r="A324" s="159">
        <v>4</v>
      </c>
      <c r="B324" s="1" t="s">
        <v>1826</v>
      </c>
      <c r="C324" s="216">
        <f t="shared" si="417"/>
        <v>45309</v>
      </c>
      <c r="D324" s="199">
        <v>45316</v>
      </c>
      <c r="E324" s="199">
        <f>D324+48</f>
        <v>45364</v>
      </c>
      <c r="F324" s="24"/>
      <c r="G324" s="24"/>
      <c r="H324" s="24"/>
      <c r="I324" s="10"/>
    </row>
    <row r="325" spans="1:9" hidden="1" x14ac:dyDescent="0.35">
      <c r="A325" s="159">
        <v>5</v>
      </c>
      <c r="B325" s="1" t="s">
        <v>33</v>
      </c>
      <c r="C325" s="221">
        <f t="shared" si="417"/>
        <v>45317</v>
      </c>
      <c r="D325" s="204">
        <v>45324</v>
      </c>
      <c r="E325" s="204">
        <f>D325+41</f>
        <v>45365</v>
      </c>
      <c r="F325" s="24"/>
      <c r="G325" s="24"/>
      <c r="H325" s="24"/>
      <c r="I325" s="10"/>
    </row>
    <row r="326" spans="1:9" hidden="1" x14ac:dyDescent="0.35">
      <c r="A326" s="159">
        <v>6</v>
      </c>
      <c r="B326" s="1" t="s">
        <v>1809</v>
      </c>
      <c r="C326" s="216">
        <f t="shared" si="417"/>
        <v>45324</v>
      </c>
      <c r="D326" s="199">
        <v>45331</v>
      </c>
      <c r="E326" s="199">
        <f>D326+41</f>
        <v>45372</v>
      </c>
      <c r="F326" s="24"/>
      <c r="G326" s="24"/>
      <c r="H326" s="24"/>
      <c r="I326" s="10"/>
    </row>
    <row r="327" spans="1:9" hidden="1" x14ac:dyDescent="0.35">
      <c r="A327" s="159">
        <v>6</v>
      </c>
      <c r="B327" s="1" t="s">
        <v>1827</v>
      </c>
      <c r="C327" s="216">
        <f t="shared" si="417"/>
        <v>45325</v>
      </c>
      <c r="D327" s="199">
        <v>45332</v>
      </c>
      <c r="E327" s="199">
        <f t="shared" ref="E327:E328" si="418">D327+41</f>
        <v>45373</v>
      </c>
      <c r="F327" s="24"/>
      <c r="G327" s="24"/>
      <c r="H327" s="24"/>
      <c r="I327" s="10"/>
    </row>
    <row r="328" spans="1:9" hidden="1" x14ac:dyDescent="0.35">
      <c r="A328" s="159">
        <v>7</v>
      </c>
      <c r="B328" s="1" t="s">
        <v>1874</v>
      </c>
      <c r="C328" s="216">
        <f t="shared" si="417"/>
        <v>45331</v>
      </c>
      <c r="D328" s="199">
        <v>45338</v>
      </c>
      <c r="E328" s="199">
        <f t="shared" si="418"/>
        <v>45379</v>
      </c>
      <c r="F328" s="24"/>
      <c r="G328" s="24"/>
      <c r="H328" s="24"/>
      <c r="I328" s="10"/>
    </row>
    <row r="329" spans="1:9" hidden="1" x14ac:dyDescent="0.35">
      <c r="A329" s="159">
        <v>8</v>
      </c>
      <c r="B329" s="1" t="s">
        <v>33</v>
      </c>
      <c r="C329" s="221">
        <f t="shared" si="417"/>
        <v>45332</v>
      </c>
      <c r="D329" s="204">
        <v>45339</v>
      </c>
      <c r="E329" s="204">
        <f t="shared" ref="E329" si="419">D329+41</f>
        <v>45380</v>
      </c>
      <c r="F329" s="24"/>
      <c r="G329" s="24"/>
      <c r="H329" s="24"/>
      <c r="I329" s="10"/>
    </row>
    <row r="330" spans="1:9" hidden="1" x14ac:dyDescent="0.35">
      <c r="A330" s="159">
        <v>9</v>
      </c>
      <c r="B330" s="1" t="s">
        <v>1909</v>
      </c>
      <c r="C330" s="216">
        <f t="shared" si="417"/>
        <v>45345</v>
      </c>
      <c r="D330" s="199">
        <v>45352</v>
      </c>
      <c r="E330" s="199">
        <f t="shared" ref="E330" si="420">D330+41</f>
        <v>45393</v>
      </c>
      <c r="F330" s="24"/>
      <c r="G330" s="24"/>
      <c r="H330" s="24"/>
      <c r="I330" s="10"/>
    </row>
    <row r="331" spans="1:9" hidden="1" x14ac:dyDescent="0.35">
      <c r="A331" s="159">
        <v>10</v>
      </c>
      <c r="B331" s="1" t="s">
        <v>1917</v>
      </c>
      <c r="C331" s="216">
        <f t="shared" si="417"/>
        <v>45352</v>
      </c>
      <c r="D331" s="199">
        <v>45359</v>
      </c>
      <c r="E331" s="199">
        <f t="shared" ref="E331" si="421">D331+41</f>
        <v>45400</v>
      </c>
      <c r="F331" s="24"/>
      <c r="G331" s="24"/>
      <c r="H331" s="24"/>
      <c r="I331" s="10"/>
    </row>
    <row r="332" spans="1:9" hidden="1" x14ac:dyDescent="0.35">
      <c r="A332" s="159">
        <v>11</v>
      </c>
      <c r="B332" s="1" t="s">
        <v>33</v>
      </c>
      <c r="C332" s="221">
        <f t="shared" si="417"/>
        <v>45353</v>
      </c>
      <c r="D332" s="204">
        <v>45360</v>
      </c>
      <c r="E332" s="204">
        <f t="shared" ref="E332" si="422">D332+41</f>
        <v>45401</v>
      </c>
      <c r="F332" s="24"/>
      <c r="G332" s="24"/>
      <c r="H332" s="24"/>
      <c r="I332" s="10"/>
    </row>
    <row r="333" spans="1:9" hidden="1" x14ac:dyDescent="0.35">
      <c r="A333" s="159">
        <v>12</v>
      </c>
      <c r="B333" s="1" t="s">
        <v>1946</v>
      </c>
      <c r="C333" s="216">
        <f t="shared" si="417"/>
        <v>45366</v>
      </c>
      <c r="D333" s="199">
        <v>45373</v>
      </c>
      <c r="E333" s="199">
        <f t="shared" ref="E333" si="423">D333+41</f>
        <v>45414</v>
      </c>
      <c r="F333" s="24"/>
      <c r="G333" s="24"/>
      <c r="H333" s="24"/>
      <c r="I333" s="10"/>
    </row>
    <row r="334" spans="1:9" hidden="1" x14ac:dyDescent="0.35">
      <c r="A334" s="159">
        <v>13</v>
      </c>
      <c r="B334" s="1" t="s">
        <v>1934</v>
      </c>
      <c r="C334" s="216">
        <f t="shared" si="417"/>
        <v>45371</v>
      </c>
      <c r="D334" s="199">
        <v>45378</v>
      </c>
      <c r="E334" s="199">
        <f t="shared" ref="E334" si="424">D334+41</f>
        <v>45419</v>
      </c>
      <c r="F334" s="24"/>
      <c r="G334" s="24"/>
      <c r="H334" s="24"/>
      <c r="I334" s="10"/>
    </row>
    <row r="335" spans="1:9" hidden="1" x14ac:dyDescent="0.35">
      <c r="A335" s="159">
        <v>14</v>
      </c>
      <c r="B335" s="1" t="s">
        <v>1961</v>
      </c>
      <c r="C335" s="216">
        <f t="shared" si="417"/>
        <v>45380</v>
      </c>
      <c r="D335" s="199">
        <v>45387</v>
      </c>
      <c r="E335" s="199">
        <f t="shared" ref="E335" si="425">D335+41</f>
        <v>45428</v>
      </c>
      <c r="F335" s="24"/>
      <c r="G335" s="24"/>
      <c r="H335" s="24"/>
      <c r="I335" s="10"/>
    </row>
    <row r="336" spans="1:9" hidden="1" x14ac:dyDescent="0.35">
      <c r="A336" s="159">
        <v>15</v>
      </c>
      <c r="B336" s="1" t="s">
        <v>33</v>
      </c>
      <c r="C336" s="221">
        <f t="shared" si="417"/>
        <v>45380</v>
      </c>
      <c r="D336" s="204">
        <v>45387</v>
      </c>
      <c r="E336" s="204">
        <f t="shared" ref="E336" si="426">D336+41</f>
        <v>45428</v>
      </c>
      <c r="F336" s="24"/>
      <c r="G336" s="24"/>
      <c r="H336" s="24"/>
      <c r="I336" s="10"/>
    </row>
    <row r="337" spans="1:9" hidden="1" x14ac:dyDescent="0.35">
      <c r="A337" s="159">
        <v>16</v>
      </c>
      <c r="B337" s="1" t="s">
        <v>1971</v>
      </c>
      <c r="C337" s="216">
        <f t="shared" si="417"/>
        <v>45394</v>
      </c>
      <c r="D337" s="199">
        <v>45401</v>
      </c>
      <c r="E337" s="199">
        <f t="shared" ref="E337:E342" si="427">D337+48</f>
        <v>45449</v>
      </c>
      <c r="F337" s="24"/>
      <c r="G337" s="24"/>
      <c r="H337" s="24"/>
      <c r="I337" s="10"/>
    </row>
    <row r="338" spans="1:9" hidden="1" x14ac:dyDescent="0.35">
      <c r="A338" s="159">
        <v>17</v>
      </c>
      <c r="B338" s="1" t="s">
        <v>1980</v>
      </c>
      <c r="C338" s="216">
        <f t="shared" si="417"/>
        <v>45401</v>
      </c>
      <c r="D338" s="199">
        <v>45408</v>
      </c>
      <c r="E338" s="199">
        <f t="shared" si="427"/>
        <v>45456</v>
      </c>
      <c r="F338" s="24"/>
      <c r="G338" s="24"/>
      <c r="H338" s="24"/>
      <c r="I338" s="10"/>
    </row>
    <row r="339" spans="1:9" hidden="1" x14ac:dyDescent="0.35">
      <c r="A339" s="159">
        <v>18</v>
      </c>
      <c r="B339" s="1" t="s">
        <v>1990</v>
      </c>
      <c r="C339" s="216">
        <f t="shared" si="417"/>
        <v>45408</v>
      </c>
      <c r="D339" s="199">
        <v>45415</v>
      </c>
      <c r="E339" s="199">
        <f t="shared" si="427"/>
        <v>45463</v>
      </c>
      <c r="F339" s="24"/>
      <c r="G339" s="24"/>
      <c r="H339" s="24"/>
      <c r="I339" s="10"/>
    </row>
    <row r="340" spans="1:9" hidden="1" x14ac:dyDescent="0.35">
      <c r="A340" s="159">
        <v>19</v>
      </c>
      <c r="B340" s="1" t="s">
        <v>1999</v>
      </c>
      <c r="C340" s="216">
        <f t="shared" si="417"/>
        <v>45415</v>
      </c>
      <c r="D340" s="199">
        <v>45422</v>
      </c>
      <c r="E340" s="199">
        <f t="shared" si="427"/>
        <v>45470</v>
      </c>
      <c r="F340" s="24"/>
      <c r="G340" s="24"/>
      <c r="H340" s="24"/>
      <c r="I340" s="10"/>
    </row>
    <row r="341" spans="1:9" hidden="1" x14ac:dyDescent="0.35">
      <c r="A341" s="159">
        <v>20</v>
      </c>
      <c r="B341" s="1" t="s">
        <v>33</v>
      </c>
      <c r="C341" s="221">
        <f t="shared" si="417"/>
        <v>45422</v>
      </c>
      <c r="D341" s="204">
        <v>45429</v>
      </c>
      <c r="E341" s="204">
        <f t="shared" si="427"/>
        <v>45477</v>
      </c>
      <c r="F341" s="24"/>
      <c r="G341" s="24"/>
      <c r="H341" s="24"/>
      <c r="I341" s="10"/>
    </row>
    <row r="342" spans="1:9" hidden="1" x14ac:dyDescent="0.35">
      <c r="A342" s="159">
        <v>21</v>
      </c>
      <c r="B342" s="1" t="s">
        <v>2008</v>
      </c>
      <c r="C342" s="216">
        <f t="shared" si="417"/>
        <v>45428</v>
      </c>
      <c r="D342" s="199">
        <v>45435</v>
      </c>
      <c r="E342" s="199">
        <f t="shared" si="427"/>
        <v>45483</v>
      </c>
      <c r="F342" s="24"/>
      <c r="G342" s="24"/>
      <c r="H342" s="24"/>
      <c r="I342" s="10"/>
    </row>
    <row r="343" spans="1:9" hidden="1" x14ac:dyDescent="0.35">
      <c r="A343" s="159">
        <v>22</v>
      </c>
      <c r="B343" s="1" t="s">
        <v>33</v>
      </c>
      <c r="C343" s="221">
        <f t="shared" si="417"/>
        <v>45436</v>
      </c>
      <c r="D343" s="204">
        <v>45443</v>
      </c>
      <c r="E343" s="204">
        <f t="shared" ref="E343" si="428">D343+48</f>
        <v>45491</v>
      </c>
      <c r="F343" s="24"/>
      <c r="G343" s="24"/>
      <c r="H343" s="24"/>
      <c r="I343" s="10"/>
    </row>
    <row r="344" spans="1:9" hidden="1" x14ac:dyDescent="0.35">
      <c r="A344" s="159">
        <v>23</v>
      </c>
      <c r="B344" s="1" t="s">
        <v>2034</v>
      </c>
      <c r="C344" s="216">
        <f t="shared" si="417"/>
        <v>45442</v>
      </c>
      <c r="D344" s="199">
        <v>45449</v>
      </c>
      <c r="E344" s="199">
        <f t="shared" ref="E344" si="429">D344+48</f>
        <v>45497</v>
      </c>
      <c r="F344" s="24"/>
      <c r="G344" s="24"/>
      <c r="H344" s="24"/>
      <c r="I344" s="10"/>
    </row>
    <row r="345" spans="1:9" hidden="1" x14ac:dyDescent="0.35">
      <c r="A345" s="159">
        <v>24</v>
      </c>
      <c r="B345" s="1" t="s">
        <v>2041</v>
      </c>
      <c r="C345" s="216">
        <f t="shared" si="417"/>
        <v>45450</v>
      </c>
      <c r="D345" s="199">
        <v>45457</v>
      </c>
      <c r="E345" s="199">
        <f t="shared" ref="E345" si="430">D345+48</f>
        <v>45505</v>
      </c>
      <c r="F345" s="24"/>
      <c r="G345" s="24"/>
      <c r="H345" s="24"/>
      <c r="I345" s="10"/>
    </row>
    <row r="346" spans="1:9" hidden="1" x14ac:dyDescent="0.35">
      <c r="A346" s="159">
        <v>25</v>
      </c>
      <c r="B346" s="1" t="s">
        <v>2056</v>
      </c>
      <c r="C346" s="216">
        <f t="shared" si="417"/>
        <v>45456</v>
      </c>
      <c r="D346" s="199">
        <v>45463</v>
      </c>
      <c r="E346" s="199">
        <f t="shared" ref="E346" si="431">D346+48</f>
        <v>45511</v>
      </c>
      <c r="F346" s="24"/>
      <c r="G346" s="24"/>
      <c r="H346" s="24"/>
      <c r="I346" s="10"/>
    </row>
    <row r="347" spans="1:9" hidden="1" x14ac:dyDescent="0.35">
      <c r="A347" s="159">
        <v>26</v>
      </c>
      <c r="B347" s="1" t="s">
        <v>2069</v>
      </c>
      <c r="C347" s="216">
        <f t="shared" si="417"/>
        <v>45464</v>
      </c>
      <c r="D347" s="199">
        <v>45471</v>
      </c>
      <c r="E347" s="199">
        <f t="shared" ref="E347" si="432">D347+48</f>
        <v>45519</v>
      </c>
      <c r="F347" s="24"/>
      <c r="G347" s="24"/>
      <c r="H347" s="24"/>
      <c r="I347" s="10"/>
    </row>
    <row r="348" spans="1:9" hidden="1" x14ac:dyDescent="0.35">
      <c r="A348" s="159">
        <v>27</v>
      </c>
      <c r="B348" s="1" t="s">
        <v>2077</v>
      </c>
      <c r="C348" s="216">
        <f t="shared" si="417"/>
        <v>45471</v>
      </c>
      <c r="D348" s="199">
        <v>45478</v>
      </c>
      <c r="E348" s="199">
        <f t="shared" ref="E348" si="433">D348+48</f>
        <v>45526</v>
      </c>
      <c r="F348" s="24"/>
      <c r="G348" s="24"/>
      <c r="H348" s="24"/>
      <c r="I348" s="10"/>
    </row>
    <row r="349" spans="1:9" hidden="1" x14ac:dyDescent="0.35">
      <c r="A349" s="159">
        <v>28</v>
      </c>
      <c r="B349" s="1" t="s">
        <v>2098</v>
      </c>
      <c r="C349" s="216">
        <f t="shared" si="417"/>
        <v>45478</v>
      </c>
      <c r="D349" s="199">
        <v>45485</v>
      </c>
      <c r="E349" s="199">
        <f t="shared" ref="E349" si="434">D349+48</f>
        <v>45533</v>
      </c>
      <c r="F349" s="24"/>
      <c r="G349" s="24"/>
      <c r="H349" s="24"/>
      <c r="I349" s="10"/>
    </row>
    <row r="350" spans="1:9" hidden="1" x14ac:dyDescent="0.35">
      <c r="A350" s="159">
        <v>29</v>
      </c>
      <c r="B350" s="1" t="s">
        <v>33</v>
      </c>
      <c r="C350" s="221">
        <f t="shared" si="417"/>
        <v>45485</v>
      </c>
      <c r="D350" s="204">
        <v>45492</v>
      </c>
      <c r="E350" s="204">
        <f t="shared" ref="E350" si="435">D350+48</f>
        <v>45540</v>
      </c>
      <c r="F350" s="24"/>
      <c r="G350" s="24"/>
      <c r="H350" s="24"/>
      <c r="I350" s="10"/>
    </row>
    <row r="351" spans="1:9" hidden="1" x14ac:dyDescent="0.35">
      <c r="A351" s="159">
        <v>30</v>
      </c>
      <c r="B351" s="1" t="s">
        <v>2088</v>
      </c>
      <c r="C351" s="216">
        <f t="shared" si="417"/>
        <v>45493</v>
      </c>
      <c r="D351" s="199">
        <v>45500</v>
      </c>
      <c r="E351" s="199">
        <f t="shared" ref="E351" si="436">D351+48</f>
        <v>45548</v>
      </c>
      <c r="F351" s="24"/>
      <c r="G351" s="24"/>
      <c r="H351" s="24"/>
      <c r="I351" s="10"/>
    </row>
    <row r="352" spans="1:9" hidden="1" x14ac:dyDescent="0.35">
      <c r="A352" s="159">
        <v>31</v>
      </c>
      <c r="B352" s="1" t="s">
        <v>2098</v>
      </c>
      <c r="C352" s="216">
        <f t="shared" si="417"/>
        <v>45497</v>
      </c>
      <c r="D352" s="199">
        <v>45504</v>
      </c>
      <c r="E352" s="199">
        <f t="shared" ref="E352" si="437">D352+48</f>
        <v>45552</v>
      </c>
      <c r="F352" s="24"/>
      <c r="G352" s="24"/>
      <c r="H352" s="24"/>
      <c r="I352" s="10"/>
    </row>
    <row r="353" spans="1:9" hidden="1" x14ac:dyDescent="0.35">
      <c r="A353" s="159">
        <v>32</v>
      </c>
      <c r="B353" s="1" t="s">
        <v>33</v>
      </c>
      <c r="C353" s="221">
        <f t="shared" si="417"/>
        <v>45505</v>
      </c>
      <c r="D353" s="204">
        <v>45512</v>
      </c>
      <c r="E353" s="204">
        <f t="shared" ref="E353:E354" si="438">D353+48</f>
        <v>45560</v>
      </c>
      <c r="F353" s="24"/>
      <c r="G353" s="24"/>
      <c r="H353" s="24"/>
      <c r="I353" s="10"/>
    </row>
    <row r="354" spans="1:9" hidden="1" x14ac:dyDescent="0.35">
      <c r="A354" s="159">
        <v>33</v>
      </c>
      <c r="B354" s="1" t="s">
        <v>2115</v>
      </c>
      <c r="C354" s="216">
        <f t="shared" si="417"/>
        <v>45513</v>
      </c>
      <c r="D354" s="199">
        <v>45520</v>
      </c>
      <c r="E354" s="199">
        <f t="shared" si="438"/>
        <v>45568</v>
      </c>
      <c r="F354" s="24"/>
      <c r="G354" s="24"/>
      <c r="H354" s="24"/>
      <c r="I354" s="10"/>
    </row>
    <row r="355" spans="1:9" hidden="1" x14ac:dyDescent="0.35">
      <c r="A355" s="159">
        <v>34</v>
      </c>
      <c r="B355" s="1" t="s">
        <v>33</v>
      </c>
      <c r="C355" s="221">
        <f t="shared" si="417"/>
        <v>45502</v>
      </c>
      <c r="D355" s="204">
        <v>45509</v>
      </c>
      <c r="E355" s="204">
        <f t="shared" ref="E355" si="439">D355+48</f>
        <v>45557</v>
      </c>
      <c r="F355" s="24"/>
      <c r="G355" s="24"/>
      <c r="H355" s="24"/>
      <c r="I355" s="10"/>
    </row>
    <row r="356" spans="1:9" hidden="1" x14ac:dyDescent="0.35">
      <c r="A356" s="159">
        <v>35</v>
      </c>
      <c r="B356" s="1" t="s">
        <v>2150</v>
      </c>
      <c r="C356" s="216">
        <f t="shared" si="417"/>
        <v>45527</v>
      </c>
      <c r="D356" s="199">
        <v>45534</v>
      </c>
      <c r="E356" s="199">
        <f t="shared" ref="E356" si="440">D356+48</f>
        <v>45582</v>
      </c>
      <c r="F356" s="24"/>
      <c r="G356" s="24"/>
      <c r="H356" s="24"/>
      <c r="I356" s="10"/>
    </row>
    <row r="357" spans="1:9" hidden="1" x14ac:dyDescent="0.35">
      <c r="A357" s="159">
        <v>36</v>
      </c>
      <c r="B357" s="1" t="s">
        <v>2157</v>
      </c>
      <c r="C357" s="216">
        <f t="shared" si="417"/>
        <v>45537</v>
      </c>
      <c r="D357" s="199">
        <v>45544</v>
      </c>
      <c r="E357" s="199">
        <f t="shared" ref="E357" si="441">D357+48</f>
        <v>45592</v>
      </c>
      <c r="F357" s="24"/>
      <c r="G357" s="24"/>
      <c r="H357" s="24"/>
      <c r="I357" s="10"/>
    </row>
    <row r="358" spans="1:9" x14ac:dyDescent="0.35">
      <c r="A358" s="159">
        <v>37</v>
      </c>
      <c r="B358" s="1" t="s">
        <v>2168</v>
      </c>
      <c r="C358" s="216">
        <f t="shared" si="417"/>
        <v>45542</v>
      </c>
      <c r="D358" s="199">
        <v>45549</v>
      </c>
      <c r="E358" s="199">
        <f t="shared" ref="E358" si="442">D358+48</f>
        <v>45597</v>
      </c>
      <c r="F358" s="24"/>
      <c r="G358" s="24"/>
      <c r="H358" s="24"/>
      <c r="I358" s="10"/>
    </row>
    <row r="359" spans="1:9" x14ac:dyDescent="0.35">
      <c r="A359" s="159">
        <v>38</v>
      </c>
      <c r="B359" s="1" t="s">
        <v>2176</v>
      </c>
      <c r="C359" s="216">
        <f t="shared" si="417"/>
        <v>45547</v>
      </c>
      <c r="D359" s="199">
        <v>45554</v>
      </c>
      <c r="E359" s="199">
        <f t="shared" ref="E359:E360" si="443">D359+48</f>
        <v>45602</v>
      </c>
      <c r="F359" s="24"/>
      <c r="G359" s="24"/>
      <c r="H359" s="24"/>
      <c r="I359" s="10"/>
    </row>
    <row r="360" spans="1:9" x14ac:dyDescent="0.35">
      <c r="A360" s="159">
        <v>39</v>
      </c>
      <c r="B360" s="1" t="s">
        <v>2177</v>
      </c>
      <c r="C360" s="216">
        <f t="shared" si="417"/>
        <v>45555</v>
      </c>
      <c r="D360" s="199">
        <v>45562</v>
      </c>
      <c r="E360" s="199">
        <f t="shared" si="443"/>
        <v>45610</v>
      </c>
      <c r="F360" s="24"/>
      <c r="G360" s="24"/>
      <c r="H360" s="24"/>
      <c r="I360" s="10"/>
    </row>
    <row r="361" spans="1:9" x14ac:dyDescent="0.35">
      <c r="A361" s="159">
        <v>40</v>
      </c>
      <c r="B361" s="1" t="s">
        <v>2194</v>
      </c>
      <c r="C361" s="216">
        <f t="shared" si="417"/>
        <v>45563</v>
      </c>
      <c r="D361" s="199">
        <v>45570</v>
      </c>
      <c r="E361" s="199">
        <f t="shared" ref="E361" si="444">D361+48</f>
        <v>45618</v>
      </c>
      <c r="F361" s="24"/>
      <c r="G361" s="24"/>
      <c r="H361" s="24"/>
      <c r="I361" s="10"/>
    </row>
    <row r="362" spans="1:9" x14ac:dyDescent="0.35">
      <c r="A362" s="158">
        <v>41</v>
      </c>
      <c r="B362" s="20" t="s">
        <v>2204</v>
      </c>
      <c r="C362" s="217">
        <f t="shared" si="417"/>
        <v>45569</v>
      </c>
      <c r="D362" s="196">
        <v>45576</v>
      </c>
      <c r="E362" s="196">
        <f t="shared" ref="E362" si="445">D362+48</f>
        <v>45624</v>
      </c>
      <c r="F362" s="24"/>
      <c r="G362" s="24"/>
      <c r="H362" s="24"/>
      <c r="I362" s="10"/>
    </row>
    <row r="363" spans="1:9" x14ac:dyDescent="0.35">
      <c r="A363" s="43"/>
      <c r="B363" s="10"/>
      <c r="C363" s="24"/>
      <c r="D363" s="24"/>
      <c r="E363" s="24"/>
      <c r="F363" s="24"/>
      <c r="G363" s="24"/>
      <c r="H363" s="24"/>
      <c r="I363" s="10"/>
    </row>
    <row r="364" spans="1:9" x14ac:dyDescent="0.35">
      <c r="A364" s="9" t="s">
        <v>551</v>
      </c>
      <c r="B364" s="10"/>
      <c r="C364" s="24"/>
      <c r="D364" s="24"/>
      <c r="E364" s="24"/>
      <c r="F364" s="24"/>
      <c r="G364" s="24"/>
      <c r="H364" s="24"/>
      <c r="I364" s="10"/>
    </row>
    <row r="365" spans="1:9" x14ac:dyDescent="0.35">
      <c r="A365" s="9" t="s">
        <v>552</v>
      </c>
      <c r="B365" s="10"/>
      <c r="C365" s="24"/>
      <c r="D365" s="24"/>
      <c r="E365" s="24"/>
      <c r="F365" s="24"/>
      <c r="G365" s="24"/>
      <c r="H365" s="24"/>
      <c r="I365" s="10"/>
    </row>
    <row r="366" spans="1:9" x14ac:dyDescent="0.35">
      <c r="A366" s="10"/>
      <c r="B366" s="10"/>
      <c r="C366" s="24"/>
      <c r="D366" s="24"/>
      <c r="E366" s="24"/>
      <c r="F366" s="24"/>
      <c r="G366" s="24"/>
      <c r="H366" s="24"/>
      <c r="I366" s="10"/>
    </row>
    <row r="367" spans="1:9" x14ac:dyDescent="0.35">
      <c r="A367" s="10"/>
      <c r="B367" s="10"/>
      <c r="C367" s="24"/>
      <c r="D367" s="24"/>
      <c r="E367" s="24"/>
      <c r="F367" s="24"/>
      <c r="G367" s="24"/>
      <c r="H367" s="24"/>
      <c r="I367" s="10"/>
    </row>
    <row r="368" spans="1:9" x14ac:dyDescent="0.35">
      <c r="C368" s="2"/>
      <c r="D368" s="2"/>
      <c r="E368" s="2"/>
      <c r="F368" s="2"/>
      <c r="G368" s="2"/>
      <c r="H368" s="2"/>
    </row>
    <row r="369" spans="3:8" x14ac:dyDescent="0.35">
      <c r="C369" s="2"/>
      <c r="D369" s="2"/>
      <c r="E369" s="2"/>
      <c r="F369" s="2"/>
      <c r="G369" s="2"/>
      <c r="H369" s="2"/>
    </row>
    <row r="370" spans="3:8" x14ac:dyDescent="0.35">
      <c r="C370" s="2"/>
      <c r="D370" s="2"/>
      <c r="E370" s="2"/>
      <c r="F370" s="2"/>
      <c r="G370" s="2"/>
      <c r="H370" s="2"/>
    </row>
    <row r="371" spans="3:8" x14ac:dyDescent="0.35">
      <c r="C371" s="2"/>
      <c r="D371" s="2"/>
      <c r="E371" s="2"/>
      <c r="F371" s="2"/>
      <c r="G371" s="2"/>
      <c r="H371" s="2"/>
    </row>
    <row r="372" spans="3:8" x14ac:dyDescent="0.35">
      <c r="C372" s="2"/>
      <c r="D372" s="2"/>
      <c r="E372" s="2"/>
      <c r="F372" s="2"/>
      <c r="G372" s="2"/>
      <c r="H372" s="2"/>
    </row>
    <row r="373" spans="3:8" x14ac:dyDescent="0.35">
      <c r="C373" s="2"/>
      <c r="D373" s="2"/>
      <c r="E373" s="2"/>
      <c r="F373" s="2"/>
      <c r="G373" s="2"/>
      <c r="H373" s="2"/>
    </row>
    <row r="374" spans="3:8" x14ac:dyDescent="0.35">
      <c r="C374" s="2"/>
      <c r="D374" s="2"/>
      <c r="E374" s="2"/>
      <c r="F374" s="2"/>
      <c r="G374" s="2"/>
      <c r="H374" s="2"/>
    </row>
    <row r="375" spans="3:8" x14ac:dyDescent="0.35">
      <c r="C375" s="2"/>
      <c r="D375" s="2"/>
      <c r="E375" s="2"/>
      <c r="F375" s="2"/>
      <c r="G375" s="2"/>
      <c r="H375" s="2"/>
    </row>
    <row r="376" spans="3:8" x14ac:dyDescent="0.35">
      <c r="C376" s="2"/>
      <c r="D376" s="2"/>
      <c r="E376" s="2"/>
      <c r="F376" s="2"/>
      <c r="G376" s="2"/>
      <c r="H376" s="2"/>
    </row>
    <row r="377" spans="3:8" x14ac:dyDescent="0.35">
      <c r="C377" s="2"/>
      <c r="D377" s="2"/>
      <c r="E377" s="2"/>
      <c r="F377" s="2"/>
      <c r="G377" s="2"/>
      <c r="H377" s="2"/>
    </row>
    <row r="378" spans="3:8" x14ac:dyDescent="0.35">
      <c r="C378" s="2"/>
      <c r="D378" s="2"/>
      <c r="E378" s="2"/>
      <c r="F378" s="2"/>
      <c r="G378" s="2"/>
      <c r="H378" s="2"/>
    </row>
    <row r="379" spans="3:8" x14ac:dyDescent="0.35">
      <c r="C379" s="2"/>
      <c r="D379" s="2"/>
      <c r="E379" s="2"/>
      <c r="F379" s="2"/>
      <c r="G379" s="2"/>
      <c r="H379" s="2"/>
    </row>
    <row r="380" spans="3:8" x14ac:dyDescent="0.35">
      <c r="C380" s="2"/>
      <c r="D380" s="2"/>
      <c r="E380" s="2"/>
      <c r="F380" s="2"/>
      <c r="G380" s="2"/>
      <c r="H380" s="2"/>
    </row>
    <row r="381" spans="3:8" x14ac:dyDescent="0.35">
      <c r="C381" s="2"/>
      <c r="D381" s="2"/>
      <c r="E381" s="2"/>
      <c r="F381" s="2"/>
      <c r="G381" s="2"/>
      <c r="H381" s="2"/>
    </row>
    <row r="382" spans="3:8" x14ac:dyDescent="0.35">
      <c r="C382" s="2"/>
      <c r="D382" s="2"/>
      <c r="E382" s="2"/>
      <c r="F382" s="2"/>
      <c r="G382" s="2"/>
      <c r="H382" s="2"/>
    </row>
    <row r="383" spans="3:8" x14ac:dyDescent="0.35">
      <c r="C383" s="2"/>
      <c r="D383" s="2"/>
      <c r="E383" s="2"/>
      <c r="F383" s="2"/>
      <c r="G383" s="2"/>
      <c r="H383" s="2"/>
    </row>
    <row r="384" spans="3:8" x14ac:dyDescent="0.35">
      <c r="C384" s="2"/>
      <c r="D384" s="2"/>
      <c r="E384" s="2"/>
      <c r="F384" s="2"/>
      <c r="G384" s="2"/>
      <c r="H384" s="2"/>
    </row>
    <row r="385" spans="3:8" x14ac:dyDescent="0.35">
      <c r="C385" s="2"/>
      <c r="D385" s="2"/>
      <c r="E385" s="2"/>
      <c r="F385" s="2"/>
      <c r="G385" s="2"/>
      <c r="H385" s="2"/>
    </row>
    <row r="386" spans="3:8" x14ac:dyDescent="0.35">
      <c r="C386" s="2"/>
      <c r="D386" s="2"/>
      <c r="E386" s="2"/>
      <c r="F386" s="2"/>
      <c r="G386" s="2"/>
      <c r="H386" s="2"/>
    </row>
    <row r="387" spans="3:8" x14ac:dyDescent="0.35">
      <c r="C387" s="2"/>
      <c r="D387" s="2"/>
      <c r="E387" s="2"/>
      <c r="F387" s="2"/>
      <c r="G387" s="2"/>
      <c r="H387" s="2"/>
    </row>
    <row r="388" spans="3:8" x14ac:dyDescent="0.35">
      <c r="C388" s="2"/>
      <c r="D388" s="2"/>
      <c r="E388" s="2"/>
      <c r="F388" s="2"/>
      <c r="G388" s="2"/>
      <c r="H388" s="2"/>
    </row>
    <row r="389" spans="3:8" x14ac:dyDescent="0.35">
      <c r="C389" s="2"/>
      <c r="D389" s="2"/>
      <c r="E389" s="2"/>
      <c r="F389" s="2"/>
      <c r="G389" s="2"/>
      <c r="H389" s="2"/>
    </row>
    <row r="390" spans="3:8" x14ac:dyDescent="0.35">
      <c r="C390" s="2"/>
      <c r="D390" s="2"/>
      <c r="E390" s="2"/>
      <c r="F390" s="2"/>
      <c r="G390" s="2"/>
      <c r="H390" s="2"/>
    </row>
    <row r="391" spans="3:8" x14ac:dyDescent="0.35">
      <c r="C391" s="2"/>
      <c r="D391" s="2"/>
      <c r="E391" s="2"/>
      <c r="F391" s="2"/>
      <c r="G391" s="2"/>
      <c r="H391" s="2"/>
    </row>
    <row r="392" spans="3:8" x14ac:dyDescent="0.35">
      <c r="C392" s="2"/>
      <c r="D392" s="2"/>
      <c r="E392" s="2"/>
      <c r="F392" s="2"/>
      <c r="G392" s="2"/>
      <c r="H392" s="2"/>
    </row>
    <row r="393" spans="3:8" x14ac:dyDescent="0.35">
      <c r="C393" s="2"/>
      <c r="D393" s="2"/>
      <c r="E393" s="2"/>
      <c r="F393" s="2"/>
      <c r="G393" s="2"/>
      <c r="H393" s="2"/>
    </row>
    <row r="394" spans="3:8" x14ac:dyDescent="0.35">
      <c r="C394" s="2"/>
      <c r="D394" s="2"/>
      <c r="E394" s="2"/>
      <c r="F394" s="2"/>
      <c r="G394" s="2"/>
      <c r="H394" s="2"/>
    </row>
    <row r="395" spans="3:8" x14ac:dyDescent="0.35">
      <c r="C395" s="2"/>
      <c r="D395" s="2"/>
      <c r="E395" s="2"/>
      <c r="F395" s="2"/>
      <c r="G395" s="2"/>
      <c r="H395" s="2"/>
    </row>
    <row r="396" spans="3:8" x14ac:dyDescent="0.35">
      <c r="C396" s="2"/>
      <c r="D396" s="2"/>
      <c r="E396" s="2"/>
      <c r="F396" s="2"/>
      <c r="G396" s="2"/>
      <c r="H396" s="2"/>
    </row>
    <row r="397" spans="3:8" x14ac:dyDescent="0.35">
      <c r="C397" s="2"/>
      <c r="D397" s="2"/>
      <c r="E397" s="2"/>
      <c r="F397" s="2"/>
      <c r="G397" s="2"/>
      <c r="H397" s="2"/>
    </row>
    <row r="398" spans="3:8" x14ac:dyDescent="0.35">
      <c r="C398" s="2"/>
      <c r="D398" s="2"/>
      <c r="E398" s="2"/>
      <c r="F398" s="2"/>
      <c r="G398" s="2"/>
      <c r="H398" s="2"/>
    </row>
    <row r="399" spans="3:8" x14ac:dyDescent="0.35">
      <c r="C399" s="2"/>
      <c r="D399" s="2"/>
      <c r="E399" s="2"/>
      <c r="F399" s="2"/>
      <c r="G399" s="2"/>
      <c r="H399" s="2"/>
    </row>
    <row r="400" spans="3:8" x14ac:dyDescent="0.35">
      <c r="C400" s="2"/>
      <c r="D400" s="2"/>
      <c r="E400" s="2"/>
      <c r="F400" s="2"/>
      <c r="G400" s="2"/>
      <c r="H400" s="2"/>
    </row>
    <row r="401" spans="3:8" x14ac:dyDescent="0.35">
      <c r="C401" s="2"/>
      <c r="D401" s="2"/>
      <c r="E401" s="2"/>
      <c r="F401" s="2"/>
      <c r="G401" s="2"/>
      <c r="H401" s="2"/>
    </row>
    <row r="402" spans="3:8" x14ac:dyDescent="0.35">
      <c r="C402" s="2"/>
      <c r="D402" s="2"/>
      <c r="E402" s="2"/>
      <c r="F402" s="2"/>
      <c r="G402" s="2"/>
      <c r="H402" s="2"/>
    </row>
    <row r="403" spans="3:8" x14ac:dyDescent="0.35">
      <c r="C403" s="2"/>
      <c r="D403" s="2"/>
      <c r="E403" s="2"/>
      <c r="F403" s="2"/>
      <c r="G403" s="2"/>
      <c r="H403" s="2"/>
    </row>
    <row r="404" spans="3:8" x14ac:dyDescent="0.35">
      <c r="C404" s="2"/>
      <c r="D404" s="2"/>
      <c r="E404" s="2"/>
      <c r="F404" s="2"/>
      <c r="G404" s="2"/>
      <c r="H404" s="2"/>
    </row>
    <row r="405" spans="3:8" x14ac:dyDescent="0.35">
      <c r="C405" s="2"/>
      <c r="D405" s="2"/>
      <c r="E405" s="2"/>
      <c r="F405" s="2"/>
      <c r="G405" s="2"/>
      <c r="H405" s="2"/>
    </row>
    <row r="406" spans="3:8" x14ac:dyDescent="0.35">
      <c r="C406" s="2"/>
      <c r="D406" s="2"/>
      <c r="E406" s="2"/>
      <c r="F406" s="2"/>
      <c r="G406" s="2"/>
      <c r="H406" s="2"/>
    </row>
    <row r="407" spans="3:8" x14ac:dyDescent="0.35">
      <c r="C407" s="2"/>
      <c r="D407" s="2"/>
      <c r="E407" s="2"/>
      <c r="F407" s="2"/>
      <c r="G407" s="2"/>
      <c r="H407" s="2"/>
    </row>
    <row r="408" spans="3:8" x14ac:dyDescent="0.35">
      <c r="C408" s="2"/>
      <c r="D408" s="2"/>
      <c r="E408" s="2"/>
      <c r="F408" s="2"/>
      <c r="G408" s="2"/>
      <c r="H408" s="2"/>
    </row>
    <row r="409" spans="3:8" x14ac:dyDescent="0.35">
      <c r="C409" s="2"/>
      <c r="D409" s="2"/>
      <c r="E409" s="2"/>
      <c r="F409" s="2"/>
      <c r="G409" s="2"/>
      <c r="H409" s="2"/>
    </row>
    <row r="410" spans="3:8" x14ac:dyDescent="0.35">
      <c r="C410" s="2"/>
      <c r="D410" s="2"/>
      <c r="E410" s="2"/>
      <c r="F410" s="2"/>
      <c r="G410" s="2"/>
      <c r="H410" s="2"/>
    </row>
    <row r="411" spans="3:8" x14ac:dyDescent="0.35">
      <c r="C411" s="2"/>
      <c r="D411" s="2"/>
      <c r="E411" s="2"/>
      <c r="F411" s="2"/>
      <c r="G411" s="2"/>
      <c r="H411" s="2"/>
    </row>
    <row r="412" spans="3:8" x14ac:dyDescent="0.35">
      <c r="C412" s="2"/>
      <c r="D412" s="2"/>
      <c r="E412" s="2"/>
      <c r="F412" s="2"/>
      <c r="G412" s="2"/>
      <c r="H412" s="2"/>
    </row>
    <row r="413" spans="3:8" x14ac:dyDescent="0.35">
      <c r="C413" s="2"/>
      <c r="D413" s="2"/>
      <c r="E413" s="2"/>
      <c r="F413" s="2"/>
      <c r="G413" s="2"/>
      <c r="H413" s="2"/>
    </row>
    <row r="414" spans="3:8" x14ac:dyDescent="0.35">
      <c r="C414" s="2"/>
      <c r="D414" s="2"/>
      <c r="E414" s="2"/>
      <c r="F414" s="2"/>
      <c r="G414" s="2"/>
      <c r="H414" s="2"/>
    </row>
    <row r="415" spans="3:8" x14ac:dyDescent="0.35">
      <c r="C415" s="2"/>
      <c r="D415" s="2"/>
      <c r="E415" s="2"/>
      <c r="F415" s="2"/>
      <c r="G415" s="2"/>
      <c r="H415" s="2"/>
    </row>
    <row r="416" spans="3:8" x14ac:dyDescent="0.35">
      <c r="C416" s="2"/>
      <c r="D416" s="2"/>
      <c r="E416" s="2"/>
      <c r="F416" s="2"/>
      <c r="G416" s="2"/>
      <c r="H416" s="2"/>
    </row>
    <row r="417" spans="2:8" x14ac:dyDescent="0.35">
      <c r="C417" s="2"/>
      <c r="D417" s="2"/>
      <c r="E417" s="2"/>
      <c r="F417" s="2"/>
      <c r="G417" s="2"/>
      <c r="H417" s="2"/>
    </row>
    <row r="418" spans="2:8" x14ac:dyDescent="0.35">
      <c r="C418" s="2"/>
      <c r="D418" s="2"/>
      <c r="E418" s="2"/>
      <c r="F418" s="2"/>
      <c r="G418" s="2"/>
      <c r="H418" s="2"/>
    </row>
    <row r="419" spans="2:8" x14ac:dyDescent="0.35">
      <c r="C419" s="2"/>
      <c r="D419" s="2"/>
      <c r="E419" s="2"/>
      <c r="F419" s="2"/>
      <c r="G419" s="2"/>
      <c r="H419" s="2"/>
    </row>
    <row r="420" spans="2:8" x14ac:dyDescent="0.35">
      <c r="C420" s="2"/>
      <c r="D420" s="2"/>
      <c r="E420" s="2"/>
      <c r="F420" s="2"/>
      <c r="G420" s="2"/>
      <c r="H420" s="2"/>
    </row>
    <row r="421" spans="2:8" x14ac:dyDescent="0.35">
      <c r="C421" s="2"/>
      <c r="D421" s="2"/>
      <c r="E421" s="2"/>
      <c r="F421" s="2"/>
      <c r="G421" s="2"/>
      <c r="H421" s="2"/>
    </row>
    <row r="422" spans="2:8" x14ac:dyDescent="0.35">
      <c r="C422" s="2"/>
      <c r="D422" s="2"/>
      <c r="E422" s="2"/>
      <c r="F422" s="2"/>
      <c r="G422" s="2"/>
      <c r="H422" s="2"/>
    </row>
    <row r="423" spans="2:8" x14ac:dyDescent="0.35">
      <c r="C423" s="2"/>
      <c r="D423" s="2"/>
      <c r="E423" s="2"/>
      <c r="F423" s="2"/>
      <c r="G423" s="2"/>
      <c r="H423" s="2"/>
    </row>
    <row r="424" spans="2:8" x14ac:dyDescent="0.35">
      <c r="C424" s="2"/>
      <c r="D424" s="2"/>
      <c r="E424" s="2"/>
      <c r="F424" s="2"/>
      <c r="G424" s="2"/>
      <c r="H424" s="2"/>
    </row>
    <row r="425" spans="2:8" x14ac:dyDescent="0.35">
      <c r="C425" s="2"/>
      <c r="D425" s="2"/>
      <c r="E425" s="2"/>
      <c r="F425" s="2"/>
      <c r="G425" s="2"/>
      <c r="H425" s="2"/>
    </row>
    <row r="426" spans="2:8" x14ac:dyDescent="0.35">
      <c r="C426" s="2"/>
      <c r="D426" s="2"/>
      <c r="E426" s="2"/>
      <c r="F426" s="2"/>
      <c r="G426" s="2"/>
      <c r="H426" s="2"/>
    </row>
    <row r="427" spans="2:8" x14ac:dyDescent="0.35">
      <c r="C427" s="2"/>
      <c r="D427" s="2"/>
      <c r="E427" s="2"/>
      <c r="F427" s="2"/>
      <c r="G427" s="2"/>
      <c r="H427" s="2"/>
    </row>
    <row r="428" spans="2:8" x14ac:dyDescent="0.35">
      <c r="C428" s="2"/>
      <c r="D428" s="2"/>
      <c r="E428" s="2"/>
      <c r="F428" s="2"/>
      <c r="G428" s="2"/>
      <c r="H428" s="2"/>
    </row>
    <row r="429" spans="2:8" x14ac:dyDescent="0.35">
      <c r="C429" s="2"/>
      <c r="D429" s="2"/>
      <c r="E429" s="2"/>
      <c r="F429" s="2"/>
      <c r="G429" s="2"/>
      <c r="H429" s="2"/>
    </row>
    <row r="430" spans="2:8" x14ac:dyDescent="0.35">
      <c r="C430" s="2"/>
      <c r="D430" s="2"/>
      <c r="E430" s="2"/>
      <c r="F430" s="2"/>
      <c r="G430" s="2"/>
      <c r="H430" s="2"/>
    </row>
    <row r="431" spans="2:8" x14ac:dyDescent="0.35">
      <c r="B431" s="4" t="s">
        <v>48</v>
      </c>
    </row>
    <row r="432" spans="2:8" ht="28" customHeight="1" x14ac:dyDescent="0.35">
      <c r="B432" s="246" t="s">
        <v>0</v>
      </c>
      <c r="C432" s="248" t="s">
        <v>1</v>
      </c>
      <c r="D432" s="250" t="s">
        <v>3</v>
      </c>
      <c r="E432" s="250" t="s">
        <v>152</v>
      </c>
      <c r="F432" s="250" t="s">
        <v>148</v>
      </c>
      <c r="G432" s="244" t="s">
        <v>151</v>
      </c>
      <c r="H432" s="21" t="s">
        <v>173</v>
      </c>
    </row>
    <row r="433" spans="2:8" ht="15" hidden="1" customHeight="1" x14ac:dyDescent="0.35">
      <c r="B433" s="247"/>
      <c r="C433" s="249"/>
      <c r="D433" s="251"/>
      <c r="E433" s="251"/>
      <c r="F433" s="251"/>
      <c r="G433" s="245"/>
      <c r="H433" s="22" t="s">
        <v>13</v>
      </c>
    </row>
    <row r="434" spans="2:8" ht="15" hidden="1" customHeight="1" x14ac:dyDescent="0.35">
      <c r="B434" s="1" t="s">
        <v>4</v>
      </c>
      <c r="C434" s="5">
        <v>43106</v>
      </c>
      <c r="D434" s="2">
        <v>43113</v>
      </c>
      <c r="E434" s="2">
        <v>43137</v>
      </c>
      <c r="F434" s="2">
        <v>43138</v>
      </c>
      <c r="G434" s="2">
        <v>43140</v>
      </c>
      <c r="H434" s="2">
        <v>43140</v>
      </c>
    </row>
    <row r="435" spans="2:8" ht="15" hidden="1" customHeight="1" x14ac:dyDescent="0.35">
      <c r="B435" s="1" t="s">
        <v>5</v>
      </c>
      <c r="C435" s="5">
        <f t="shared" ref="C435:C453" si="446">D435-7</f>
        <v>43113</v>
      </c>
      <c r="D435" s="2">
        <f>D434+7</f>
        <v>43120</v>
      </c>
      <c r="E435" s="2">
        <f t="shared" ref="E435:H437" si="447">E434+7</f>
        <v>43144</v>
      </c>
      <c r="F435" s="2">
        <f t="shared" si="447"/>
        <v>43145</v>
      </c>
      <c r="G435" s="2">
        <f t="shared" si="447"/>
        <v>43147</v>
      </c>
      <c r="H435" s="2">
        <f t="shared" si="447"/>
        <v>43147</v>
      </c>
    </row>
    <row r="436" spans="2:8" ht="15" hidden="1" customHeight="1" x14ac:dyDescent="0.35">
      <c r="B436" s="1" t="s">
        <v>16</v>
      </c>
      <c r="C436" s="5">
        <f t="shared" si="446"/>
        <v>43120</v>
      </c>
      <c r="D436" s="2">
        <f>D435+7</f>
        <v>43127</v>
      </c>
      <c r="E436" s="2">
        <f t="shared" si="447"/>
        <v>43151</v>
      </c>
      <c r="F436" s="2">
        <f t="shared" si="447"/>
        <v>43152</v>
      </c>
      <c r="G436" s="2">
        <f t="shared" si="447"/>
        <v>43154</v>
      </c>
      <c r="H436" s="2">
        <f t="shared" si="447"/>
        <v>43154</v>
      </c>
    </row>
    <row r="437" spans="2:8" ht="15" hidden="1" customHeight="1" x14ac:dyDescent="0.35">
      <c r="B437" s="1" t="s">
        <v>17</v>
      </c>
      <c r="C437" s="5">
        <f t="shared" si="446"/>
        <v>43127</v>
      </c>
      <c r="D437" s="2">
        <f>D436+7</f>
        <v>43134</v>
      </c>
      <c r="E437" s="2">
        <f t="shared" si="447"/>
        <v>43158</v>
      </c>
      <c r="F437" s="2">
        <f t="shared" si="447"/>
        <v>43159</v>
      </c>
      <c r="G437" s="2">
        <f t="shared" si="447"/>
        <v>43161</v>
      </c>
      <c r="H437" s="2">
        <f t="shared" si="447"/>
        <v>43161</v>
      </c>
    </row>
    <row r="438" spans="2:8" ht="15" hidden="1" customHeight="1" x14ac:dyDescent="0.35">
      <c r="B438" s="1" t="s">
        <v>21</v>
      </c>
      <c r="C438" s="5">
        <f t="shared" si="446"/>
        <v>43134</v>
      </c>
      <c r="D438" s="2">
        <f t="shared" ref="D438:H453" si="448">D437+7</f>
        <v>43141</v>
      </c>
      <c r="E438" s="2">
        <f t="shared" si="448"/>
        <v>43165</v>
      </c>
      <c r="F438" s="2">
        <f t="shared" si="448"/>
        <v>43166</v>
      </c>
      <c r="G438" s="2">
        <f t="shared" si="448"/>
        <v>43168</v>
      </c>
      <c r="H438" s="2">
        <f t="shared" si="448"/>
        <v>43168</v>
      </c>
    </row>
    <row r="439" spans="2:8" ht="15" hidden="1" customHeight="1" x14ac:dyDescent="0.35">
      <c r="B439" s="1" t="s">
        <v>22</v>
      </c>
      <c r="C439" s="5">
        <f t="shared" si="446"/>
        <v>43141</v>
      </c>
      <c r="D439" s="2">
        <f t="shared" si="448"/>
        <v>43148</v>
      </c>
      <c r="E439" s="2">
        <f t="shared" si="448"/>
        <v>43172</v>
      </c>
      <c r="F439" s="2">
        <f t="shared" si="448"/>
        <v>43173</v>
      </c>
      <c r="G439" s="2">
        <f t="shared" si="448"/>
        <v>43175</v>
      </c>
      <c r="H439" s="2">
        <f t="shared" si="448"/>
        <v>43175</v>
      </c>
    </row>
    <row r="440" spans="2:8" ht="15" hidden="1" customHeight="1" x14ac:dyDescent="0.35">
      <c r="B440" s="1" t="s">
        <v>23</v>
      </c>
      <c r="C440" s="5">
        <f t="shared" si="446"/>
        <v>43148</v>
      </c>
      <c r="D440" s="2">
        <f t="shared" si="448"/>
        <v>43155</v>
      </c>
      <c r="E440" s="2">
        <f t="shared" si="448"/>
        <v>43179</v>
      </c>
      <c r="F440" s="2">
        <f t="shared" si="448"/>
        <v>43180</v>
      </c>
      <c r="G440" s="2">
        <f t="shared" si="448"/>
        <v>43182</v>
      </c>
      <c r="H440" s="2">
        <f t="shared" si="448"/>
        <v>43182</v>
      </c>
    </row>
    <row r="441" spans="2:8" ht="15" hidden="1" customHeight="1" x14ac:dyDescent="0.35">
      <c r="B441" s="1" t="s">
        <v>24</v>
      </c>
      <c r="C441" s="5">
        <f t="shared" si="446"/>
        <v>43155</v>
      </c>
      <c r="D441" s="2">
        <f t="shared" si="448"/>
        <v>43162</v>
      </c>
      <c r="E441" s="2">
        <f t="shared" si="448"/>
        <v>43186</v>
      </c>
      <c r="F441" s="2">
        <f t="shared" si="448"/>
        <v>43187</v>
      </c>
      <c r="G441" s="2">
        <f t="shared" si="448"/>
        <v>43189</v>
      </c>
      <c r="H441" s="2">
        <f t="shared" si="448"/>
        <v>43189</v>
      </c>
    </row>
    <row r="442" spans="2:8" ht="15" hidden="1" customHeight="1" x14ac:dyDescent="0.35">
      <c r="B442" s="1" t="s">
        <v>25</v>
      </c>
      <c r="C442" s="5">
        <f t="shared" si="446"/>
        <v>43162</v>
      </c>
      <c r="D442" s="2">
        <f t="shared" si="448"/>
        <v>43169</v>
      </c>
      <c r="E442" s="2">
        <f t="shared" si="448"/>
        <v>43193</v>
      </c>
      <c r="F442" s="2">
        <f t="shared" si="448"/>
        <v>43194</v>
      </c>
      <c r="G442" s="2">
        <f t="shared" si="448"/>
        <v>43196</v>
      </c>
      <c r="H442" s="2">
        <f t="shared" si="448"/>
        <v>43196</v>
      </c>
    </row>
    <row r="443" spans="2:8" ht="15" hidden="1" customHeight="1" x14ac:dyDescent="0.35">
      <c r="B443" s="1" t="s">
        <v>26</v>
      </c>
      <c r="C443" s="5">
        <f t="shared" si="446"/>
        <v>43169</v>
      </c>
      <c r="D443" s="2">
        <f t="shared" si="448"/>
        <v>43176</v>
      </c>
      <c r="E443" s="2">
        <f t="shared" si="448"/>
        <v>43200</v>
      </c>
      <c r="F443" s="2">
        <f t="shared" si="448"/>
        <v>43201</v>
      </c>
      <c r="G443" s="2">
        <f t="shared" si="448"/>
        <v>43203</v>
      </c>
      <c r="H443" s="2">
        <f t="shared" si="448"/>
        <v>43203</v>
      </c>
    </row>
    <row r="444" spans="2:8" ht="15" hidden="1" customHeight="1" x14ac:dyDescent="0.35">
      <c r="B444" s="1" t="s">
        <v>27</v>
      </c>
      <c r="C444" s="5">
        <f t="shared" si="446"/>
        <v>43176</v>
      </c>
      <c r="D444" s="2">
        <f t="shared" si="448"/>
        <v>43183</v>
      </c>
      <c r="E444" s="2">
        <f t="shared" si="448"/>
        <v>43207</v>
      </c>
      <c r="F444" s="2">
        <f t="shared" si="448"/>
        <v>43208</v>
      </c>
      <c r="G444" s="2">
        <f t="shared" si="448"/>
        <v>43210</v>
      </c>
      <c r="H444" s="2">
        <f t="shared" si="448"/>
        <v>43210</v>
      </c>
    </row>
    <row r="445" spans="2:8" ht="15" hidden="1" customHeight="1" x14ac:dyDescent="0.35">
      <c r="B445" s="1" t="s">
        <v>28</v>
      </c>
      <c r="C445" s="5">
        <f t="shared" si="446"/>
        <v>43183</v>
      </c>
      <c r="D445" s="2">
        <f t="shared" si="448"/>
        <v>43190</v>
      </c>
      <c r="E445" s="2">
        <f t="shared" si="448"/>
        <v>43214</v>
      </c>
      <c r="F445" s="2">
        <f t="shared" si="448"/>
        <v>43215</v>
      </c>
      <c r="G445" s="2">
        <f t="shared" si="448"/>
        <v>43217</v>
      </c>
      <c r="H445" s="2">
        <f t="shared" si="448"/>
        <v>43217</v>
      </c>
    </row>
    <row r="446" spans="2:8" ht="15" hidden="1" customHeight="1" x14ac:dyDescent="0.35">
      <c r="B446" s="1" t="s">
        <v>29</v>
      </c>
      <c r="C446" s="5">
        <f t="shared" si="446"/>
        <v>43190</v>
      </c>
      <c r="D446" s="2">
        <f t="shared" si="448"/>
        <v>43197</v>
      </c>
      <c r="E446" s="2">
        <f t="shared" si="448"/>
        <v>43221</v>
      </c>
      <c r="F446" s="2">
        <f t="shared" si="448"/>
        <v>43222</v>
      </c>
      <c r="G446" s="2">
        <f t="shared" si="448"/>
        <v>43224</v>
      </c>
      <c r="H446" s="2">
        <f t="shared" si="448"/>
        <v>43224</v>
      </c>
    </row>
    <row r="447" spans="2:8" ht="15" hidden="1" customHeight="1" x14ac:dyDescent="0.35">
      <c r="B447" s="15" t="s">
        <v>30</v>
      </c>
      <c r="C447" s="11">
        <f t="shared" si="446"/>
        <v>43197</v>
      </c>
      <c r="D447" s="12">
        <f t="shared" si="448"/>
        <v>43204</v>
      </c>
      <c r="E447" s="12">
        <f t="shared" si="448"/>
        <v>43228</v>
      </c>
      <c r="F447" s="12">
        <f t="shared" si="448"/>
        <v>43229</v>
      </c>
      <c r="G447" s="12">
        <f t="shared" si="448"/>
        <v>43231</v>
      </c>
      <c r="H447" s="12">
        <f t="shared" si="448"/>
        <v>43231</v>
      </c>
    </row>
    <row r="448" spans="2:8" ht="15" hidden="1" customHeight="1" x14ac:dyDescent="0.35">
      <c r="B448" s="1" t="s">
        <v>31</v>
      </c>
      <c r="C448" s="5">
        <f t="shared" si="446"/>
        <v>43204</v>
      </c>
      <c r="D448" s="2">
        <f t="shared" si="448"/>
        <v>43211</v>
      </c>
      <c r="E448" s="2">
        <f t="shared" si="448"/>
        <v>43235</v>
      </c>
      <c r="F448" s="2">
        <f t="shared" si="448"/>
        <v>43236</v>
      </c>
      <c r="G448" s="2">
        <f t="shared" si="448"/>
        <v>43238</v>
      </c>
      <c r="H448" s="2">
        <f t="shared" si="448"/>
        <v>43238</v>
      </c>
    </row>
    <row r="449" spans="2:8" ht="15" hidden="1" customHeight="1" x14ac:dyDescent="0.35">
      <c r="B449" s="1" t="s">
        <v>32</v>
      </c>
      <c r="C449" s="5">
        <f t="shared" si="446"/>
        <v>43211</v>
      </c>
      <c r="D449" s="2">
        <f t="shared" si="448"/>
        <v>43218</v>
      </c>
      <c r="E449" s="2">
        <f t="shared" si="448"/>
        <v>43242</v>
      </c>
      <c r="F449" s="2">
        <f t="shared" si="448"/>
        <v>43243</v>
      </c>
      <c r="G449" s="2">
        <f t="shared" si="448"/>
        <v>43245</v>
      </c>
      <c r="H449" s="2">
        <f t="shared" si="448"/>
        <v>43245</v>
      </c>
    </row>
    <row r="450" spans="2:8" ht="15" hidden="1" customHeight="1" x14ac:dyDescent="0.35">
      <c r="B450" s="1" t="s">
        <v>34</v>
      </c>
      <c r="C450" s="5">
        <f t="shared" si="446"/>
        <v>43218</v>
      </c>
      <c r="D450" s="2">
        <f t="shared" si="448"/>
        <v>43225</v>
      </c>
      <c r="E450" s="2">
        <f t="shared" si="448"/>
        <v>43249</v>
      </c>
      <c r="F450" s="2">
        <f t="shared" si="448"/>
        <v>43250</v>
      </c>
      <c r="G450" s="2">
        <f t="shared" si="448"/>
        <v>43252</v>
      </c>
      <c r="H450" s="2">
        <f t="shared" si="448"/>
        <v>43252</v>
      </c>
    </row>
    <row r="451" spans="2:8" ht="15" hidden="1" customHeight="1" x14ac:dyDescent="0.35">
      <c r="B451" s="1" t="s">
        <v>36</v>
      </c>
      <c r="C451" s="5">
        <f t="shared" si="446"/>
        <v>43225</v>
      </c>
      <c r="D451" s="2">
        <f t="shared" si="448"/>
        <v>43232</v>
      </c>
      <c r="E451" s="2">
        <f t="shared" si="448"/>
        <v>43256</v>
      </c>
      <c r="F451" s="2">
        <f t="shared" si="448"/>
        <v>43257</v>
      </c>
      <c r="G451" s="2">
        <f t="shared" si="448"/>
        <v>43259</v>
      </c>
      <c r="H451" s="2">
        <f t="shared" si="448"/>
        <v>43259</v>
      </c>
    </row>
    <row r="452" spans="2:8" ht="15" hidden="1" customHeight="1" x14ac:dyDescent="0.35">
      <c r="B452" s="1" t="s">
        <v>37</v>
      </c>
      <c r="C452" s="5">
        <f t="shared" si="446"/>
        <v>43232</v>
      </c>
      <c r="D452" s="2">
        <f t="shared" si="448"/>
        <v>43239</v>
      </c>
      <c r="E452" s="2">
        <f t="shared" si="448"/>
        <v>43263</v>
      </c>
      <c r="F452" s="2">
        <f t="shared" si="448"/>
        <v>43264</v>
      </c>
      <c r="G452" s="2">
        <f t="shared" si="448"/>
        <v>43266</v>
      </c>
      <c r="H452" s="2">
        <f t="shared" si="448"/>
        <v>43266</v>
      </c>
    </row>
    <row r="453" spans="2:8" ht="15" hidden="1" customHeight="1" x14ac:dyDescent="0.35">
      <c r="B453" s="1" t="s">
        <v>35</v>
      </c>
      <c r="C453" s="5">
        <f t="shared" si="446"/>
        <v>43239</v>
      </c>
      <c r="D453" s="2">
        <f t="shared" si="448"/>
        <v>43246</v>
      </c>
      <c r="E453" s="2">
        <f t="shared" si="448"/>
        <v>43270</v>
      </c>
      <c r="F453" s="2">
        <f t="shared" si="448"/>
        <v>43271</v>
      </c>
      <c r="G453" s="2">
        <f t="shared" si="448"/>
        <v>43273</v>
      </c>
      <c r="H453" s="2">
        <f t="shared" si="448"/>
        <v>43273</v>
      </c>
    </row>
    <row r="454" spans="2:8" ht="15" hidden="1" customHeight="1" x14ac:dyDescent="0.35">
      <c r="B454" s="1" t="s">
        <v>47</v>
      </c>
      <c r="C454" s="5">
        <f>D454-7</f>
        <v>43246</v>
      </c>
      <c r="D454" s="2">
        <f t="shared" ref="D454:H469" si="449">D453+7</f>
        <v>43253</v>
      </c>
      <c r="E454" s="2">
        <f>E453+7</f>
        <v>43277</v>
      </c>
      <c r="F454" s="2">
        <f>F453+7</f>
        <v>43278</v>
      </c>
      <c r="G454" s="2">
        <f>G453+7</f>
        <v>43280</v>
      </c>
      <c r="H454" s="2">
        <f>H453+7</f>
        <v>43280</v>
      </c>
    </row>
    <row r="455" spans="2:8" ht="15" hidden="1" customHeight="1" x14ac:dyDescent="0.35">
      <c r="B455" s="1" t="s">
        <v>49</v>
      </c>
      <c r="C455" s="5">
        <f>D455-7</f>
        <v>43253</v>
      </c>
      <c r="D455" s="2">
        <f t="shared" si="449"/>
        <v>43260</v>
      </c>
      <c r="E455" s="2">
        <f t="shared" si="449"/>
        <v>43284</v>
      </c>
      <c r="F455" s="2">
        <f t="shared" si="449"/>
        <v>43285</v>
      </c>
      <c r="G455" s="2">
        <f t="shared" si="449"/>
        <v>43287</v>
      </c>
      <c r="H455" s="2">
        <f t="shared" si="449"/>
        <v>43287</v>
      </c>
    </row>
    <row r="456" spans="2:8" ht="15" hidden="1" customHeight="1" x14ac:dyDescent="0.35">
      <c r="B456" s="1" t="s">
        <v>50</v>
      </c>
      <c r="C456" s="5">
        <f>D456-7</f>
        <v>43260</v>
      </c>
      <c r="D456" s="2">
        <f t="shared" si="449"/>
        <v>43267</v>
      </c>
      <c r="E456" s="2">
        <f t="shared" si="449"/>
        <v>43291</v>
      </c>
      <c r="F456" s="2">
        <f t="shared" si="449"/>
        <v>43292</v>
      </c>
      <c r="G456" s="2">
        <f t="shared" si="449"/>
        <v>43294</v>
      </c>
      <c r="H456" s="2">
        <f t="shared" si="449"/>
        <v>43294</v>
      </c>
    </row>
    <row r="457" spans="2:8" ht="15" hidden="1" customHeight="1" x14ac:dyDescent="0.35">
      <c r="B457" s="1" t="s">
        <v>56</v>
      </c>
      <c r="C457" s="5">
        <f>D457-7</f>
        <v>43267</v>
      </c>
      <c r="D457" s="2">
        <f t="shared" si="449"/>
        <v>43274</v>
      </c>
      <c r="E457" s="2">
        <f t="shared" si="449"/>
        <v>43298</v>
      </c>
      <c r="F457" s="2">
        <f t="shared" si="449"/>
        <v>43299</v>
      </c>
      <c r="G457" s="2">
        <f t="shared" si="449"/>
        <v>43301</v>
      </c>
      <c r="H457" s="2">
        <f t="shared" si="449"/>
        <v>43301</v>
      </c>
    </row>
    <row r="458" spans="2:8" ht="15" hidden="1" customHeight="1" x14ac:dyDescent="0.35">
      <c r="B458" s="1" t="s">
        <v>57</v>
      </c>
      <c r="C458" s="5">
        <f>D458-7</f>
        <v>43274</v>
      </c>
      <c r="D458" s="2">
        <f t="shared" si="449"/>
        <v>43281</v>
      </c>
      <c r="E458" s="2">
        <f t="shared" si="449"/>
        <v>43305</v>
      </c>
      <c r="F458" s="2">
        <f t="shared" si="449"/>
        <v>43306</v>
      </c>
      <c r="G458" s="2">
        <f t="shared" si="449"/>
        <v>43308</v>
      </c>
      <c r="H458" s="2">
        <f t="shared" si="449"/>
        <v>43308</v>
      </c>
    </row>
    <row r="459" spans="2:8" ht="15" hidden="1" customHeight="1" x14ac:dyDescent="0.35">
      <c r="B459" s="1" t="s">
        <v>58</v>
      </c>
      <c r="C459" s="5">
        <f t="shared" ref="C459:C481" si="450">D459-7</f>
        <v>43281</v>
      </c>
      <c r="D459" s="2">
        <f t="shared" si="449"/>
        <v>43288</v>
      </c>
      <c r="E459" s="2">
        <f t="shared" si="449"/>
        <v>43312</v>
      </c>
      <c r="F459" s="2">
        <f t="shared" si="449"/>
        <v>43313</v>
      </c>
      <c r="G459" s="2">
        <f t="shared" si="449"/>
        <v>43315</v>
      </c>
      <c r="H459" s="2">
        <f t="shared" si="449"/>
        <v>43315</v>
      </c>
    </row>
    <row r="460" spans="2:8" ht="15" hidden="1" customHeight="1" x14ac:dyDescent="0.35">
      <c r="B460" s="1" t="s">
        <v>59</v>
      </c>
      <c r="C460" s="5">
        <f t="shared" si="450"/>
        <v>43288</v>
      </c>
      <c r="D460" s="2">
        <f t="shared" si="449"/>
        <v>43295</v>
      </c>
      <c r="E460" s="2">
        <f t="shared" si="449"/>
        <v>43319</v>
      </c>
      <c r="F460" s="2">
        <f t="shared" si="449"/>
        <v>43320</v>
      </c>
      <c r="G460" s="2">
        <f t="shared" si="449"/>
        <v>43322</v>
      </c>
      <c r="H460" s="2">
        <f t="shared" si="449"/>
        <v>43322</v>
      </c>
    </row>
    <row r="461" spans="2:8" ht="15" hidden="1" customHeight="1" x14ac:dyDescent="0.35">
      <c r="B461" s="1" t="s">
        <v>60</v>
      </c>
      <c r="C461" s="5">
        <f t="shared" si="450"/>
        <v>43295</v>
      </c>
      <c r="D461" s="2">
        <f t="shared" si="449"/>
        <v>43302</v>
      </c>
      <c r="E461" s="2">
        <f t="shared" si="449"/>
        <v>43326</v>
      </c>
      <c r="F461" s="2">
        <f t="shared" si="449"/>
        <v>43327</v>
      </c>
      <c r="G461" s="2">
        <f t="shared" si="449"/>
        <v>43329</v>
      </c>
      <c r="H461" s="2">
        <f t="shared" si="449"/>
        <v>43329</v>
      </c>
    </row>
    <row r="462" spans="2:8" ht="15" hidden="1" customHeight="1" x14ac:dyDescent="0.35">
      <c r="B462" s="1" t="s">
        <v>61</v>
      </c>
      <c r="C462" s="5">
        <f t="shared" si="450"/>
        <v>43302</v>
      </c>
      <c r="D462" s="2">
        <f t="shared" si="449"/>
        <v>43309</v>
      </c>
      <c r="E462" s="2">
        <f t="shared" si="449"/>
        <v>43333</v>
      </c>
      <c r="F462" s="2">
        <f t="shared" si="449"/>
        <v>43334</v>
      </c>
      <c r="G462" s="2">
        <f t="shared" si="449"/>
        <v>43336</v>
      </c>
      <c r="H462" s="2">
        <f t="shared" si="449"/>
        <v>43336</v>
      </c>
    </row>
    <row r="463" spans="2:8" ht="15" hidden="1" customHeight="1" x14ac:dyDescent="0.35">
      <c r="B463" s="1" t="s">
        <v>64</v>
      </c>
      <c r="C463" s="5">
        <f t="shared" si="450"/>
        <v>43309</v>
      </c>
      <c r="D463" s="2">
        <f t="shared" si="449"/>
        <v>43316</v>
      </c>
      <c r="E463" s="2">
        <f t="shared" si="449"/>
        <v>43340</v>
      </c>
      <c r="F463" s="2">
        <f t="shared" si="449"/>
        <v>43341</v>
      </c>
      <c r="G463" s="2">
        <f t="shared" si="449"/>
        <v>43343</v>
      </c>
      <c r="H463" s="2">
        <f t="shared" si="449"/>
        <v>43343</v>
      </c>
    </row>
    <row r="464" spans="2:8" ht="15" hidden="1" customHeight="1" x14ac:dyDescent="0.35">
      <c r="B464" s="1" t="s">
        <v>62</v>
      </c>
      <c r="C464" s="5">
        <f t="shared" si="450"/>
        <v>43316</v>
      </c>
      <c r="D464" s="2">
        <f t="shared" si="449"/>
        <v>43323</v>
      </c>
      <c r="E464" s="2">
        <f t="shared" si="449"/>
        <v>43347</v>
      </c>
      <c r="F464" s="2">
        <f t="shared" si="449"/>
        <v>43348</v>
      </c>
      <c r="G464" s="2">
        <f t="shared" si="449"/>
        <v>43350</v>
      </c>
      <c r="H464" s="2">
        <f t="shared" si="449"/>
        <v>43350</v>
      </c>
    </row>
    <row r="465" spans="2:8" ht="15" hidden="1" customHeight="1" x14ac:dyDescent="0.35">
      <c r="B465" s="1" t="s">
        <v>63</v>
      </c>
      <c r="C465" s="5">
        <f t="shared" si="450"/>
        <v>43323</v>
      </c>
      <c r="D465" s="2">
        <f t="shared" si="449"/>
        <v>43330</v>
      </c>
      <c r="E465" s="2">
        <f t="shared" si="449"/>
        <v>43354</v>
      </c>
      <c r="F465" s="2">
        <f t="shared" si="449"/>
        <v>43355</v>
      </c>
      <c r="G465" s="2">
        <f t="shared" si="449"/>
        <v>43357</v>
      </c>
      <c r="H465" s="2">
        <f t="shared" si="449"/>
        <v>43357</v>
      </c>
    </row>
    <row r="466" spans="2:8" ht="15" hidden="1" customHeight="1" x14ac:dyDescent="0.35">
      <c r="B466" s="1" t="s">
        <v>74</v>
      </c>
      <c r="C466" s="5">
        <f t="shared" si="450"/>
        <v>43330</v>
      </c>
      <c r="D466" s="2">
        <f t="shared" si="449"/>
        <v>43337</v>
      </c>
      <c r="E466" s="2">
        <f t="shared" si="449"/>
        <v>43361</v>
      </c>
      <c r="F466" s="2">
        <f t="shared" si="449"/>
        <v>43362</v>
      </c>
      <c r="G466" s="2">
        <f t="shared" si="449"/>
        <v>43364</v>
      </c>
      <c r="H466" s="2">
        <f t="shared" si="449"/>
        <v>43364</v>
      </c>
    </row>
    <row r="467" spans="2:8" ht="15" hidden="1" customHeight="1" x14ac:dyDescent="0.35">
      <c r="B467" s="1" t="s">
        <v>80</v>
      </c>
      <c r="C467" s="5">
        <f t="shared" si="450"/>
        <v>43337</v>
      </c>
      <c r="D467" s="2">
        <f t="shared" si="449"/>
        <v>43344</v>
      </c>
      <c r="E467" s="2">
        <f t="shared" si="449"/>
        <v>43368</v>
      </c>
      <c r="F467" s="2">
        <f t="shared" si="449"/>
        <v>43369</v>
      </c>
      <c r="G467" s="2">
        <f t="shared" si="449"/>
        <v>43371</v>
      </c>
      <c r="H467" s="2">
        <f t="shared" si="449"/>
        <v>43371</v>
      </c>
    </row>
    <row r="468" spans="2:8" ht="15" hidden="1" customHeight="1" x14ac:dyDescent="0.35">
      <c r="B468" s="1" t="s">
        <v>81</v>
      </c>
      <c r="C468" s="5">
        <f t="shared" si="450"/>
        <v>43344</v>
      </c>
      <c r="D468" s="2">
        <f t="shared" si="449"/>
        <v>43351</v>
      </c>
      <c r="E468" s="2">
        <f t="shared" si="449"/>
        <v>43375</v>
      </c>
      <c r="F468" s="2">
        <f t="shared" si="449"/>
        <v>43376</v>
      </c>
      <c r="G468" s="2">
        <f t="shared" si="449"/>
        <v>43378</v>
      </c>
      <c r="H468" s="2">
        <f t="shared" si="449"/>
        <v>43378</v>
      </c>
    </row>
    <row r="469" spans="2:8" ht="15" hidden="1" customHeight="1" x14ac:dyDescent="0.35">
      <c r="B469" s="1" t="s">
        <v>86</v>
      </c>
      <c r="C469" s="5">
        <f t="shared" si="450"/>
        <v>43351</v>
      </c>
      <c r="D469" s="2">
        <f t="shared" si="449"/>
        <v>43358</v>
      </c>
      <c r="E469" s="2">
        <f t="shared" si="449"/>
        <v>43382</v>
      </c>
      <c r="F469" s="2">
        <f t="shared" si="449"/>
        <v>43383</v>
      </c>
      <c r="G469" s="2">
        <f t="shared" si="449"/>
        <v>43385</v>
      </c>
      <c r="H469" s="2">
        <f t="shared" si="449"/>
        <v>43385</v>
      </c>
    </row>
    <row r="470" spans="2:8" ht="15" hidden="1" customHeight="1" x14ac:dyDescent="0.35">
      <c r="B470" s="1" t="s">
        <v>85</v>
      </c>
      <c r="C470" s="5">
        <f t="shared" si="450"/>
        <v>43358</v>
      </c>
      <c r="D470" s="2">
        <f t="shared" ref="D470:H485" si="451">D469+7</f>
        <v>43365</v>
      </c>
      <c r="E470" s="2">
        <f t="shared" si="451"/>
        <v>43389</v>
      </c>
      <c r="F470" s="2">
        <f t="shared" si="451"/>
        <v>43390</v>
      </c>
      <c r="G470" s="2">
        <f t="shared" si="451"/>
        <v>43392</v>
      </c>
      <c r="H470" s="2">
        <f t="shared" si="451"/>
        <v>43392</v>
      </c>
    </row>
    <row r="471" spans="2:8" ht="15" hidden="1" customHeight="1" x14ac:dyDescent="0.35">
      <c r="B471" s="1" t="s">
        <v>87</v>
      </c>
      <c r="C471" s="5">
        <f t="shared" si="450"/>
        <v>43365</v>
      </c>
      <c r="D471" s="2">
        <f t="shared" si="451"/>
        <v>43372</v>
      </c>
      <c r="E471" s="2">
        <f t="shared" si="451"/>
        <v>43396</v>
      </c>
      <c r="F471" s="2">
        <f t="shared" si="451"/>
        <v>43397</v>
      </c>
      <c r="G471" s="2">
        <f t="shared" si="451"/>
        <v>43399</v>
      </c>
      <c r="H471" s="2">
        <f t="shared" si="451"/>
        <v>43399</v>
      </c>
    </row>
    <row r="472" spans="2:8" ht="15" hidden="1" customHeight="1" x14ac:dyDescent="0.35">
      <c r="B472" s="1" t="s">
        <v>88</v>
      </c>
      <c r="C472" s="5">
        <f t="shared" si="450"/>
        <v>43372</v>
      </c>
      <c r="D472" s="2">
        <f t="shared" si="451"/>
        <v>43379</v>
      </c>
      <c r="E472" s="2">
        <f t="shared" si="451"/>
        <v>43403</v>
      </c>
      <c r="F472" s="2">
        <f t="shared" si="451"/>
        <v>43404</v>
      </c>
      <c r="G472" s="2">
        <f t="shared" si="451"/>
        <v>43406</v>
      </c>
      <c r="H472" s="2">
        <f t="shared" si="451"/>
        <v>43406</v>
      </c>
    </row>
    <row r="473" spans="2:8" ht="15" hidden="1" customHeight="1" x14ac:dyDescent="0.35">
      <c r="B473" s="1" t="s">
        <v>89</v>
      </c>
      <c r="C473" s="5">
        <f t="shared" si="450"/>
        <v>43379</v>
      </c>
      <c r="D473" s="2">
        <f t="shared" si="451"/>
        <v>43386</v>
      </c>
      <c r="E473" s="2">
        <f t="shared" si="451"/>
        <v>43410</v>
      </c>
      <c r="F473" s="2">
        <f t="shared" si="451"/>
        <v>43411</v>
      </c>
      <c r="G473" s="2">
        <f t="shared" si="451"/>
        <v>43413</v>
      </c>
      <c r="H473" s="2">
        <f t="shared" si="451"/>
        <v>43413</v>
      </c>
    </row>
    <row r="474" spans="2:8" ht="15" hidden="1" customHeight="1" x14ac:dyDescent="0.35">
      <c r="B474" s="1" t="s">
        <v>109</v>
      </c>
      <c r="C474" s="5">
        <f t="shared" si="450"/>
        <v>43386</v>
      </c>
      <c r="D474" s="2">
        <f t="shared" si="451"/>
        <v>43393</v>
      </c>
      <c r="E474" s="2">
        <f t="shared" si="451"/>
        <v>43417</v>
      </c>
      <c r="F474" s="2">
        <f t="shared" si="451"/>
        <v>43418</v>
      </c>
      <c r="G474" s="2">
        <f t="shared" si="451"/>
        <v>43420</v>
      </c>
      <c r="H474" s="2">
        <f t="shared" si="451"/>
        <v>43420</v>
      </c>
    </row>
    <row r="475" spans="2:8" ht="15" hidden="1" customHeight="1" x14ac:dyDescent="0.35">
      <c r="B475" s="1" t="s">
        <v>110</v>
      </c>
      <c r="C475" s="5">
        <f t="shared" si="450"/>
        <v>43393</v>
      </c>
      <c r="D475" s="2">
        <f t="shared" si="451"/>
        <v>43400</v>
      </c>
      <c r="E475" s="2">
        <f t="shared" si="451"/>
        <v>43424</v>
      </c>
      <c r="F475" s="2">
        <f t="shared" si="451"/>
        <v>43425</v>
      </c>
      <c r="G475" s="2">
        <f t="shared" si="451"/>
        <v>43427</v>
      </c>
      <c r="H475" s="2">
        <f t="shared" si="451"/>
        <v>43427</v>
      </c>
    </row>
    <row r="476" spans="2:8" ht="15" hidden="1" customHeight="1" x14ac:dyDescent="0.35">
      <c r="B476" s="1" t="s">
        <v>113</v>
      </c>
      <c r="C476" s="5">
        <f t="shared" si="450"/>
        <v>43400</v>
      </c>
      <c r="D476" s="2">
        <f t="shared" si="451"/>
        <v>43407</v>
      </c>
      <c r="E476" s="2">
        <f t="shared" si="451"/>
        <v>43431</v>
      </c>
      <c r="F476" s="2">
        <f t="shared" si="451"/>
        <v>43432</v>
      </c>
      <c r="G476" s="2">
        <f t="shared" si="451"/>
        <v>43434</v>
      </c>
      <c r="H476" s="2">
        <f t="shared" si="451"/>
        <v>43434</v>
      </c>
    </row>
    <row r="477" spans="2:8" ht="15" hidden="1" customHeight="1" x14ac:dyDescent="0.35">
      <c r="B477" s="1" t="s">
        <v>114</v>
      </c>
      <c r="C477" s="5">
        <f t="shared" si="450"/>
        <v>43407</v>
      </c>
      <c r="D477" s="2">
        <f t="shared" si="451"/>
        <v>43414</v>
      </c>
      <c r="E477" s="2">
        <f t="shared" si="451"/>
        <v>43438</v>
      </c>
      <c r="F477" s="2">
        <f t="shared" si="451"/>
        <v>43439</v>
      </c>
      <c r="G477" s="2">
        <f t="shared" si="451"/>
        <v>43441</v>
      </c>
      <c r="H477" s="2">
        <f t="shared" si="451"/>
        <v>43441</v>
      </c>
    </row>
    <row r="478" spans="2:8" ht="15" hidden="1" customHeight="1" x14ac:dyDescent="0.35">
      <c r="B478" s="1" t="s">
        <v>115</v>
      </c>
      <c r="C478" s="5">
        <f t="shared" si="450"/>
        <v>43414</v>
      </c>
      <c r="D478" s="2">
        <f t="shared" si="451"/>
        <v>43421</v>
      </c>
      <c r="E478" s="2">
        <f t="shared" si="451"/>
        <v>43445</v>
      </c>
      <c r="F478" s="2">
        <f t="shared" si="451"/>
        <v>43446</v>
      </c>
      <c r="G478" s="2">
        <f t="shared" si="451"/>
        <v>43448</v>
      </c>
      <c r="H478" s="2">
        <f t="shared" si="451"/>
        <v>43448</v>
      </c>
    </row>
    <row r="479" spans="2:8" ht="15" hidden="1" customHeight="1" x14ac:dyDescent="0.35">
      <c r="B479" s="15" t="s">
        <v>117</v>
      </c>
      <c r="C479" s="11">
        <f t="shared" si="450"/>
        <v>43421</v>
      </c>
      <c r="D479" s="12">
        <f t="shared" si="451"/>
        <v>43428</v>
      </c>
      <c r="E479" s="12">
        <f t="shared" si="451"/>
        <v>43452</v>
      </c>
      <c r="F479" s="12">
        <f t="shared" si="451"/>
        <v>43453</v>
      </c>
      <c r="G479" s="12">
        <f t="shared" si="451"/>
        <v>43455</v>
      </c>
      <c r="H479" s="12">
        <f t="shared" si="451"/>
        <v>43455</v>
      </c>
    </row>
    <row r="480" spans="2:8" ht="15" hidden="1" customHeight="1" x14ac:dyDescent="0.35">
      <c r="B480" s="15" t="s">
        <v>118</v>
      </c>
      <c r="C480" s="11">
        <f t="shared" si="450"/>
        <v>43428</v>
      </c>
      <c r="D480" s="12">
        <f t="shared" si="451"/>
        <v>43435</v>
      </c>
      <c r="E480" s="12">
        <f t="shared" si="451"/>
        <v>43459</v>
      </c>
      <c r="F480" s="12">
        <f t="shared" si="451"/>
        <v>43460</v>
      </c>
      <c r="G480" s="12">
        <f t="shared" si="451"/>
        <v>43462</v>
      </c>
      <c r="H480" s="12">
        <f t="shared" si="451"/>
        <v>43462</v>
      </c>
    </row>
    <row r="481" spans="2:8" ht="15" hidden="1" customHeight="1" x14ac:dyDescent="0.35">
      <c r="B481" s="15" t="s">
        <v>119</v>
      </c>
      <c r="C481" s="11">
        <f t="shared" si="450"/>
        <v>43435</v>
      </c>
      <c r="D481" s="12">
        <f t="shared" si="451"/>
        <v>43442</v>
      </c>
      <c r="E481" s="12">
        <f t="shared" si="451"/>
        <v>43466</v>
      </c>
      <c r="F481" s="12">
        <f t="shared" si="451"/>
        <v>43467</v>
      </c>
      <c r="G481" s="12">
        <f t="shared" si="451"/>
        <v>43469</v>
      </c>
      <c r="H481" s="12">
        <f t="shared" si="451"/>
        <v>43469</v>
      </c>
    </row>
    <row r="482" spans="2:8" ht="15" hidden="1" customHeight="1" x14ac:dyDescent="0.35">
      <c r="B482" s="1" t="s">
        <v>120</v>
      </c>
      <c r="C482" s="5">
        <f>D482-7</f>
        <v>43442</v>
      </c>
      <c r="D482" s="2">
        <f t="shared" si="451"/>
        <v>43449</v>
      </c>
      <c r="E482" s="2">
        <f t="shared" si="451"/>
        <v>43473</v>
      </c>
      <c r="F482" s="2">
        <f t="shared" si="451"/>
        <v>43474</v>
      </c>
      <c r="G482" s="2">
        <f t="shared" si="451"/>
        <v>43476</v>
      </c>
      <c r="H482" s="2">
        <f t="shared" si="451"/>
        <v>43476</v>
      </c>
    </row>
    <row r="483" spans="2:8" ht="15" hidden="1" customHeight="1" x14ac:dyDescent="0.35">
      <c r="B483" s="1" t="s">
        <v>121</v>
      </c>
      <c r="C483" s="5">
        <f>C482+7</f>
        <v>43449</v>
      </c>
      <c r="D483" s="2">
        <f t="shared" si="451"/>
        <v>43456</v>
      </c>
      <c r="E483" s="2">
        <f t="shared" si="451"/>
        <v>43480</v>
      </c>
      <c r="F483" s="2">
        <f t="shared" si="451"/>
        <v>43481</v>
      </c>
      <c r="G483" s="2">
        <f t="shared" si="451"/>
        <v>43483</v>
      </c>
      <c r="H483" s="2">
        <f t="shared" si="451"/>
        <v>43483</v>
      </c>
    </row>
    <row r="484" spans="2:8" ht="15" hidden="1" customHeight="1" x14ac:dyDescent="0.35">
      <c r="B484" s="1" t="s">
        <v>129</v>
      </c>
      <c r="C484" s="5">
        <f>C483+7</f>
        <v>43456</v>
      </c>
      <c r="D484" s="2">
        <f t="shared" si="451"/>
        <v>43463</v>
      </c>
      <c r="E484" s="2">
        <f t="shared" si="451"/>
        <v>43487</v>
      </c>
      <c r="F484" s="2">
        <f t="shared" si="451"/>
        <v>43488</v>
      </c>
      <c r="G484" s="2">
        <f t="shared" si="451"/>
        <v>43490</v>
      </c>
      <c r="H484" s="2">
        <f t="shared" si="451"/>
        <v>43490</v>
      </c>
    </row>
    <row r="485" spans="2:8" ht="15" hidden="1" customHeight="1" x14ac:dyDescent="0.35">
      <c r="B485" s="1" t="s">
        <v>130</v>
      </c>
      <c r="C485" s="5">
        <f>C484+7</f>
        <v>43463</v>
      </c>
      <c r="D485" s="2">
        <f t="shared" si="451"/>
        <v>43470</v>
      </c>
      <c r="E485" s="2">
        <f t="shared" si="451"/>
        <v>43494</v>
      </c>
      <c r="F485" s="2">
        <f t="shared" si="451"/>
        <v>43495</v>
      </c>
      <c r="G485" s="2">
        <f t="shared" si="451"/>
        <v>43497</v>
      </c>
      <c r="H485" s="2">
        <f t="shared" si="451"/>
        <v>43497</v>
      </c>
    </row>
    <row r="486" spans="2:8" ht="15" hidden="1" customHeight="1" x14ac:dyDescent="0.35">
      <c r="B486" s="1" t="s">
        <v>132</v>
      </c>
      <c r="C486" s="5">
        <f>C485+7</f>
        <v>43470</v>
      </c>
      <c r="D486" s="2">
        <f>D485+7</f>
        <v>43477</v>
      </c>
      <c r="E486" s="2">
        <f>E485+8</f>
        <v>43502</v>
      </c>
      <c r="F486" s="2">
        <f>F485+8</f>
        <v>43503</v>
      </c>
      <c r="G486" s="2">
        <f>G485+8</f>
        <v>43505</v>
      </c>
      <c r="H486" s="2">
        <f>H485+9</f>
        <v>43506</v>
      </c>
    </row>
    <row r="487" spans="2:8" ht="15" hidden="1" customHeight="1" x14ac:dyDescent="0.35">
      <c r="B487" s="1" t="s">
        <v>136</v>
      </c>
      <c r="C487" s="5">
        <f>C486+7</f>
        <v>43477</v>
      </c>
      <c r="D487" s="2">
        <f>D486+7</f>
        <v>43484</v>
      </c>
      <c r="E487" s="2">
        <f>E486+6</f>
        <v>43508</v>
      </c>
      <c r="F487" s="2">
        <f>F486+7</f>
        <v>43510</v>
      </c>
      <c r="G487" s="2">
        <f>G486+6</f>
        <v>43511</v>
      </c>
      <c r="H487" s="2">
        <f>H486+7</f>
        <v>43513</v>
      </c>
    </row>
    <row r="488" spans="2:8" ht="15" hidden="1" customHeight="1" x14ac:dyDescent="0.35">
      <c r="B488" s="1" t="s">
        <v>139</v>
      </c>
      <c r="C488" s="5">
        <f t="shared" ref="C488:H503" si="452">C487+7</f>
        <v>43484</v>
      </c>
      <c r="D488" s="2">
        <f t="shared" si="452"/>
        <v>43491</v>
      </c>
      <c r="E488" s="2">
        <f t="shared" si="452"/>
        <v>43515</v>
      </c>
      <c r="F488" s="2">
        <f t="shared" si="452"/>
        <v>43517</v>
      </c>
      <c r="G488" s="2">
        <f>G487+7</f>
        <v>43518</v>
      </c>
      <c r="H488" s="2">
        <f t="shared" si="452"/>
        <v>43520</v>
      </c>
    </row>
    <row r="489" spans="2:8" ht="15" hidden="1" customHeight="1" x14ac:dyDescent="0.35">
      <c r="B489" s="15" t="s">
        <v>140</v>
      </c>
      <c r="C489" s="11">
        <f t="shared" si="452"/>
        <v>43491</v>
      </c>
      <c r="D489" s="12">
        <f t="shared" si="452"/>
        <v>43498</v>
      </c>
      <c r="E489" s="12">
        <f t="shared" si="452"/>
        <v>43522</v>
      </c>
      <c r="F489" s="12">
        <f t="shared" si="452"/>
        <v>43524</v>
      </c>
      <c r="G489" s="12">
        <f t="shared" si="452"/>
        <v>43525</v>
      </c>
      <c r="H489" s="12">
        <f>H488+8</f>
        <v>43528</v>
      </c>
    </row>
    <row r="490" spans="2:8" ht="15" hidden="1" customHeight="1" x14ac:dyDescent="0.35">
      <c r="B490" s="1" t="s">
        <v>147</v>
      </c>
      <c r="C490" s="5">
        <f t="shared" si="452"/>
        <v>43498</v>
      </c>
      <c r="D490" s="2">
        <f t="shared" si="452"/>
        <v>43505</v>
      </c>
      <c r="E490" s="2">
        <f t="shared" si="452"/>
        <v>43529</v>
      </c>
      <c r="F490" s="2">
        <f t="shared" si="452"/>
        <v>43531</v>
      </c>
      <c r="G490" s="2">
        <f t="shared" si="452"/>
        <v>43532</v>
      </c>
      <c r="H490" s="2">
        <f t="shared" si="452"/>
        <v>43535</v>
      </c>
    </row>
    <row r="491" spans="2:8" ht="15" hidden="1" customHeight="1" x14ac:dyDescent="0.35">
      <c r="B491" s="15" t="s">
        <v>150</v>
      </c>
      <c r="C491" s="11">
        <f t="shared" si="452"/>
        <v>43505</v>
      </c>
      <c r="D491" s="12">
        <f t="shared" si="452"/>
        <v>43512</v>
      </c>
      <c r="E491" s="12">
        <f t="shared" si="452"/>
        <v>43536</v>
      </c>
      <c r="F491" s="12">
        <f t="shared" si="452"/>
        <v>43538</v>
      </c>
      <c r="G491" s="12">
        <f t="shared" si="452"/>
        <v>43539</v>
      </c>
      <c r="H491" s="12">
        <f t="shared" si="452"/>
        <v>43542</v>
      </c>
    </row>
    <row r="492" spans="2:8" ht="15" hidden="1" customHeight="1" x14ac:dyDescent="0.35">
      <c r="B492" s="1" t="s">
        <v>153</v>
      </c>
      <c r="C492" s="5">
        <f t="shared" si="452"/>
        <v>43512</v>
      </c>
      <c r="D492" s="2">
        <f t="shared" si="452"/>
        <v>43519</v>
      </c>
      <c r="E492" s="2">
        <f t="shared" si="452"/>
        <v>43543</v>
      </c>
      <c r="F492" s="2">
        <f t="shared" si="452"/>
        <v>43545</v>
      </c>
      <c r="G492" s="2">
        <f t="shared" si="452"/>
        <v>43546</v>
      </c>
      <c r="H492" s="2">
        <f t="shared" si="452"/>
        <v>43549</v>
      </c>
    </row>
    <row r="493" spans="2:8" ht="15" hidden="1" customHeight="1" x14ac:dyDescent="0.35">
      <c r="B493" s="14" t="s">
        <v>155</v>
      </c>
      <c r="C493" s="6">
        <f t="shared" si="452"/>
        <v>43519</v>
      </c>
      <c r="D493" s="7">
        <f t="shared" si="452"/>
        <v>43526</v>
      </c>
      <c r="E493" s="7">
        <f t="shared" si="452"/>
        <v>43550</v>
      </c>
      <c r="F493" s="7">
        <f t="shared" si="452"/>
        <v>43552</v>
      </c>
      <c r="G493" s="7">
        <f t="shared" si="452"/>
        <v>43553</v>
      </c>
      <c r="H493" s="7">
        <f t="shared" si="452"/>
        <v>43556</v>
      </c>
    </row>
    <row r="494" spans="2:8" ht="15" hidden="1" customHeight="1" x14ac:dyDescent="0.35">
      <c r="B494" s="14" t="s">
        <v>157</v>
      </c>
      <c r="C494" s="6">
        <f t="shared" si="452"/>
        <v>43526</v>
      </c>
      <c r="D494" s="7">
        <f t="shared" si="452"/>
        <v>43533</v>
      </c>
      <c r="E494" s="7">
        <f t="shared" si="452"/>
        <v>43557</v>
      </c>
      <c r="F494" s="7">
        <f t="shared" si="452"/>
        <v>43559</v>
      </c>
      <c r="G494" s="7">
        <f t="shared" si="452"/>
        <v>43560</v>
      </c>
      <c r="H494" s="7">
        <f t="shared" si="452"/>
        <v>43563</v>
      </c>
    </row>
    <row r="495" spans="2:8" ht="15" hidden="1" customHeight="1" x14ac:dyDescent="0.35">
      <c r="B495" s="14" t="s">
        <v>164</v>
      </c>
      <c r="C495" s="6">
        <f t="shared" si="452"/>
        <v>43533</v>
      </c>
      <c r="D495" s="7">
        <f t="shared" si="452"/>
        <v>43540</v>
      </c>
      <c r="E495" s="7">
        <f t="shared" si="452"/>
        <v>43564</v>
      </c>
      <c r="F495" s="7">
        <f t="shared" si="452"/>
        <v>43566</v>
      </c>
      <c r="G495" s="7">
        <f t="shared" si="452"/>
        <v>43567</v>
      </c>
      <c r="H495" s="7">
        <f t="shared" si="452"/>
        <v>43570</v>
      </c>
    </row>
    <row r="496" spans="2:8" ht="15" hidden="1" customHeight="1" x14ac:dyDescent="0.35">
      <c r="B496" s="14" t="s">
        <v>167</v>
      </c>
      <c r="C496" s="6">
        <f t="shared" si="452"/>
        <v>43540</v>
      </c>
      <c r="D496" s="7">
        <f t="shared" si="452"/>
        <v>43547</v>
      </c>
      <c r="E496" s="7">
        <f t="shared" si="452"/>
        <v>43571</v>
      </c>
      <c r="F496" s="7">
        <f t="shared" si="452"/>
        <v>43573</v>
      </c>
      <c r="G496" s="7">
        <f t="shared" si="452"/>
        <v>43574</v>
      </c>
      <c r="H496" s="7">
        <f t="shared" si="452"/>
        <v>43577</v>
      </c>
    </row>
    <row r="497" spans="2:8" ht="15" hidden="1" customHeight="1" x14ac:dyDescent="0.35">
      <c r="B497" s="14" t="s">
        <v>170</v>
      </c>
      <c r="C497" s="6">
        <f t="shared" si="452"/>
        <v>43547</v>
      </c>
      <c r="D497" s="7">
        <f t="shared" si="452"/>
        <v>43554</v>
      </c>
      <c r="E497" s="7">
        <f t="shared" si="452"/>
        <v>43578</v>
      </c>
      <c r="F497" s="7">
        <f t="shared" si="452"/>
        <v>43580</v>
      </c>
      <c r="G497" s="7">
        <f t="shared" si="452"/>
        <v>43581</v>
      </c>
      <c r="H497" s="7">
        <f t="shared" si="452"/>
        <v>43584</v>
      </c>
    </row>
    <row r="498" spans="2:8" ht="15" hidden="1" customHeight="1" x14ac:dyDescent="0.35">
      <c r="B498" s="14" t="s">
        <v>174</v>
      </c>
      <c r="C498" s="6">
        <f t="shared" si="452"/>
        <v>43554</v>
      </c>
      <c r="D498" s="7">
        <f t="shared" si="452"/>
        <v>43561</v>
      </c>
      <c r="E498" s="7">
        <f t="shared" si="452"/>
        <v>43585</v>
      </c>
      <c r="F498" s="7">
        <f t="shared" si="452"/>
        <v>43587</v>
      </c>
      <c r="G498" s="7">
        <f t="shared" si="452"/>
        <v>43588</v>
      </c>
      <c r="H498" s="7">
        <f t="shared" si="452"/>
        <v>43591</v>
      </c>
    </row>
    <row r="499" spans="2:8" ht="15" hidden="1" customHeight="1" x14ac:dyDescent="0.35">
      <c r="B499" s="14" t="s">
        <v>178</v>
      </c>
      <c r="C499" s="6">
        <f t="shared" si="452"/>
        <v>43561</v>
      </c>
      <c r="D499" s="7">
        <f t="shared" si="452"/>
        <v>43568</v>
      </c>
      <c r="E499" s="7">
        <f t="shared" si="452"/>
        <v>43592</v>
      </c>
      <c r="F499" s="7">
        <f t="shared" si="452"/>
        <v>43594</v>
      </c>
      <c r="G499" s="7">
        <f t="shared" si="452"/>
        <v>43595</v>
      </c>
      <c r="H499" s="7">
        <f t="shared" si="452"/>
        <v>43598</v>
      </c>
    </row>
    <row r="500" spans="2:8" ht="15" hidden="1" customHeight="1" x14ac:dyDescent="0.35">
      <c r="B500" s="14" t="s">
        <v>179</v>
      </c>
      <c r="C500" s="6">
        <f t="shared" si="452"/>
        <v>43568</v>
      </c>
      <c r="D500" s="7">
        <f t="shared" si="452"/>
        <v>43575</v>
      </c>
      <c r="E500" s="7">
        <f t="shared" si="452"/>
        <v>43599</v>
      </c>
      <c r="F500" s="7">
        <f t="shared" si="452"/>
        <v>43601</v>
      </c>
      <c r="G500" s="7">
        <f t="shared" si="452"/>
        <v>43602</v>
      </c>
      <c r="H500" s="7">
        <f>H499+6</f>
        <v>43604</v>
      </c>
    </row>
    <row r="501" spans="2:8" hidden="1" x14ac:dyDescent="0.35">
      <c r="B501" s="14" t="s">
        <v>182</v>
      </c>
      <c r="C501" s="6">
        <f t="shared" si="452"/>
        <v>43575</v>
      </c>
      <c r="D501" s="7">
        <f t="shared" si="452"/>
        <v>43582</v>
      </c>
      <c r="E501" s="7">
        <f t="shared" si="452"/>
        <v>43606</v>
      </c>
      <c r="F501" s="7">
        <f t="shared" si="452"/>
        <v>43608</v>
      </c>
      <c r="G501" s="7">
        <f t="shared" si="452"/>
        <v>43609</v>
      </c>
      <c r="H501" s="7">
        <f t="shared" si="452"/>
        <v>43611</v>
      </c>
    </row>
    <row r="502" spans="2:8" hidden="1" x14ac:dyDescent="0.35">
      <c r="B502" s="14" t="s">
        <v>185</v>
      </c>
      <c r="C502" s="6">
        <f t="shared" si="452"/>
        <v>43582</v>
      </c>
      <c r="D502" s="7">
        <f t="shared" si="452"/>
        <v>43589</v>
      </c>
      <c r="E502" s="7">
        <f t="shared" si="452"/>
        <v>43613</v>
      </c>
      <c r="F502" s="7">
        <f t="shared" si="452"/>
        <v>43615</v>
      </c>
      <c r="G502" s="7">
        <f t="shared" si="452"/>
        <v>43616</v>
      </c>
      <c r="H502" s="7">
        <f t="shared" si="452"/>
        <v>43618</v>
      </c>
    </row>
    <row r="503" spans="2:8" hidden="1" x14ac:dyDescent="0.35">
      <c r="B503" s="14" t="s">
        <v>188</v>
      </c>
      <c r="C503" s="6">
        <f t="shared" si="452"/>
        <v>43589</v>
      </c>
      <c r="D503" s="7">
        <f t="shared" si="452"/>
        <v>43596</v>
      </c>
      <c r="E503" s="7">
        <f t="shared" si="452"/>
        <v>43620</v>
      </c>
      <c r="F503" s="7">
        <f t="shared" si="452"/>
        <v>43622</v>
      </c>
      <c r="G503" s="7">
        <f t="shared" si="452"/>
        <v>43623</v>
      </c>
      <c r="H503" s="7">
        <f t="shared" si="452"/>
        <v>43625</v>
      </c>
    </row>
    <row r="504" spans="2:8" hidden="1" x14ac:dyDescent="0.35">
      <c r="B504" s="14" t="s">
        <v>192</v>
      </c>
      <c r="C504" s="6">
        <f t="shared" ref="C504:H515" si="453">C503+7</f>
        <v>43596</v>
      </c>
      <c r="D504" s="7">
        <f t="shared" si="453"/>
        <v>43603</v>
      </c>
      <c r="E504" s="7">
        <f t="shared" si="453"/>
        <v>43627</v>
      </c>
      <c r="F504" s="7">
        <f t="shared" si="453"/>
        <v>43629</v>
      </c>
      <c r="G504" s="7">
        <f t="shared" si="453"/>
        <v>43630</v>
      </c>
      <c r="H504" s="7">
        <f t="shared" si="453"/>
        <v>43632</v>
      </c>
    </row>
    <row r="505" spans="2:8" hidden="1" x14ac:dyDescent="0.35">
      <c r="B505" s="1" t="s">
        <v>194</v>
      </c>
      <c r="C505" s="5">
        <f t="shared" si="453"/>
        <v>43603</v>
      </c>
      <c r="D505" s="2">
        <f t="shared" si="453"/>
        <v>43610</v>
      </c>
      <c r="E505" s="2">
        <f t="shared" si="453"/>
        <v>43634</v>
      </c>
      <c r="F505" s="2">
        <f t="shared" si="453"/>
        <v>43636</v>
      </c>
      <c r="G505" s="2">
        <f t="shared" si="453"/>
        <v>43637</v>
      </c>
      <c r="H505" s="2">
        <f t="shared" si="453"/>
        <v>43639</v>
      </c>
    </row>
    <row r="506" spans="2:8" hidden="1" x14ac:dyDescent="0.35">
      <c r="B506" s="14" t="s">
        <v>197</v>
      </c>
      <c r="C506" s="6">
        <f t="shared" si="453"/>
        <v>43610</v>
      </c>
      <c r="D506" s="7">
        <f t="shared" si="453"/>
        <v>43617</v>
      </c>
      <c r="E506" s="7">
        <f t="shared" si="453"/>
        <v>43641</v>
      </c>
      <c r="F506" s="7">
        <f t="shared" si="453"/>
        <v>43643</v>
      </c>
      <c r="G506" s="7">
        <f t="shared" si="453"/>
        <v>43644</v>
      </c>
      <c r="H506" s="7">
        <f t="shared" si="453"/>
        <v>43646</v>
      </c>
    </row>
    <row r="507" spans="2:8" hidden="1" x14ac:dyDescent="0.35">
      <c r="B507" s="14" t="s">
        <v>200</v>
      </c>
      <c r="C507" s="6">
        <f t="shared" si="453"/>
        <v>43617</v>
      </c>
      <c r="D507" s="7">
        <f t="shared" si="453"/>
        <v>43624</v>
      </c>
      <c r="E507" s="7">
        <f t="shared" si="453"/>
        <v>43648</v>
      </c>
      <c r="F507" s="7">
        <f t="shared" si="453"/>
        <v>43650</v>
      </c>
      <c r="G507" s="7">
        <f t="shared" si="453"/>
        <v>43651</v>
      </c>
      <c r="H507" s="7">
        <f t="shared" si="453"/>
        <v>43653</v>
      </c>
    </row>
    <row r="508" spans="2:8" hidden="1" x14ac:dyDescent="0.35">
      <c r="B508" s="14" t="s">
        <v>203</v>
      </c>
      <c r="C508" s="6">
        <f t="shared" si="453"/>
        <v>43624</v>
      </c>
      <c r="D508" s="7">
        <f t="shared" si="453"/>
        <v>43631</v>
      </c>
      <c r="E508" s="7">
        <f t="shared" si="453"/>
        <v>43655</v>
      </c>
      <c r="F508" s="7">
        <f t="shared" si="453"/>
        <v>43657</v>
      </c>
      <c r="G508" s="7">
        <f t="shared" si="453"/>
        <v>43658</v>
      </c>
      <c r="H508" s="7">
        <f t="shared" si="453"/>
        <v>43660</v>
      </c>
    </row>
    <row r="509" spans="2:8" hidden="1" x14ac:dyDescent="0.35">
      <c r="B509" s="14" t="s">
        <v>206</v>
      </c>
      <c r="C509" s="6">
        <f t="shared" si="453"/>
        <v>43631</v>
      </c>
      <c r="D509" s="7">
        <f t="shared" si="453"/>
        <v>43638</v>
      </c>
      <c r="E509" s="7">
        <f t="shared" si="453"/>
        <v>43662</v>
      </c>
      <c r="F509" s="7">
        <f t="shared" si="453"/>
        <v>43664</v>
      </c>
      <c r="G509" s="7">
        <f t="shared" si="453"/>
        <v>43665</v>
      </c>
      <c r="H509" s="7">
        <f t="shared" si="453"/>
        <v>43667</v>
      </c>
    </row>
    <row r="510" spans="2:8" hidden="1" x14ac:dyDescent="0.35">
      <c r="B510" s="14" t="s">
        <v>209</v>
      </c>
      <c r="C510" s="6">
        <f t="shared" si="453"/>
        <v>43638</v>
      </c>
      <c r="D510" s="7">
        <f>D509+7</f>
        <v>43645</v>
      </c>
      <c r="E510" s="7">
        <f t="shared" si="453"/>
        <v>43669</v>
      </c>
      <c r="F510" s="7">
        <f t="shared" si="453"/>
        <v>43671</v>
      </c>
      <c r="G510" s="7">
        <f t="shared" si="453"/>
        <v>43672</v>
      </c>
      <c r="H510" s="7">
        <f t="shared" si="453"/>
        <v>43674</v>
      </c>
    </row>
    <row r="511" spans="2:8" hidden="1" x14ac:dyDescent="0.35">
      <c r="B511" s="14" t="s">
        <v>212</v>
      </c>
      <c r="C511" s="6">
        <f t="shared" si="453"/>
        <v>43645</v>
      </c>
      <c r="D511" s="7">
        <f>D510+7</f>
        <v>43652</v>
      </c>
      <c r="E511" s="7">
        <f t="shared" si="453"/>
        <v>43676</v>
      </c>
      <c r="F511" s="7">
        <f t="shared" si="453"/>
        <v>43678</v>
      </c>
      <c r="G511" s="7">
        <f t="shared" si="453"/>
        <v>43679</v>
      </c>
      <c r="H511" s="7">
        <f t="shared" si="453"/>
        <v>43681</v>
      </c>
    </row>
    <row r="512" spans="2:8" hidden="1" x14ac:dyDescent="0.35">
      <c r="B512" s="14" t="s">
        <v>216</v>
      </c>
      <c r="C512" s="6">
        <f t="shared" si="453"/>
        <v>43652</v>
      </c>
      <c r="D512" s="7">
        <f t="shared" si="453"/>
        <v>43659</v>
      </c>
      <c r="E512" s="7">
        <f t="shared" si="453"/>
        <v>43683</v>
      </c>
      <c r="F512" s="7">
        <f t="shared" si="453"/>
        <v>43685</v>
      </c>
      <c r="G512" s="7">
        <f t="shared" si="453"/>
        <v>43686</v>
      </c>
      <c r="H512" s="7">
        <f t="shared" si="453"/>
        <v>43688</v>
      </c>
    </row>
    <row r="513" spans="2:8" hidden="1" x14ac:dyDescent="0.35">
      <c r="B513" s="14" t="s">
        <v>219</v>
      </c>
      <c r="C513" s="6">
        <f t="shared" si="453"/>
        <v>43659</v>
      </c>
      <c r="D513" s="7">
        <f t="shared" si="453"/>
        <v>43666</v>
      </c>
      <c r="E513" s="7">
        <f t="shared" si="453"/>
        <v>43690</v>
      </c>
      <c r="F513" s="7">
        <f t="shared" si="453"/>
        <v>43692</v>
      </c>
      <c r="G513" s="7">
        <f t="shared" si="453"/>
        <v>43693</v>
      </c>
      <c r="H513" s="7">
        <f t="shared" si="453"/>
        <v>43695</v>
      </c>
    </row>
    <row r="514" spans="2:8" hidden="1" x14ac:dyDescent="0.35">
      <c r="B514" s="14" t="s">
        <v>222</v>
      </c>
      <c r="C514" s="6">
        <f t="shared" si="453"/>
        <v>43666</v>
      </c>
      <c r="D514" s="7">
        <f t="shared" si="453"/>
        <v>43673</v>
      </c>
      <c r="E514" s="7">
        <f t="shared" si="453"/>
        <v>43697</v>
      </c>
      <c r="F514" s="7">
        <f t="shared" si="453"/>
        <v>43699</v>
      </c>
      <c r="G514" s="7">
        <f t="shared" si="453"/>
        <v>43700</v>
      </c>
      <c r="H514" s="7">
        <f t="shared" si="453"/>
        <v>43702</v>
      </c>
    </row>
    <row r="515" spans="2:8" hidden="1" x14ac:dyDescent="0.35">
      <c r="B515" s="14" t="s">
        <v>227</v>
      </c>
      <c r="C515" s="6">
        <f>C514+7</f>
        <v>43673</v>
      </c>
      <c r="D515" s="7">
        <f>D514+7</f>
        <v>43680</v>
      </c>
      <c r="E515" s="7">
        <f>E514+7</f>
        <v>43704</v>
      </c>
      <c r="F515" s="7">
        <f>F514+7</f>
        <v>43706</v>
      </c>
      <c r="G515" s="7">
        <f>G514+7</f>
        <v>43707</v>
      </c>
      <c r="H515" s="7">
        <f t="shared" si="453"/>
        <v>43709</v>
      </c>
    </row>
    <row r="516" spans="2:8" hidden="1" x14ac:dyDescent="0.35">
      <c r="B516" s="14" t="s">
        <v>228</v>
      </c>
      <c r="C516" s="6">
        <f t="shared" ref="C516:H523" si="454">C515+7</f>
        <v>43680</v>
      </c>
      <c r="D516" s="7">
        <f t="shared" si="454"/>
        <v>43687</v>
      </c>
      <c r="E516" s="7">
        <f t="shared" si="454"/>
        <v>43711</v>
      </c>
      <c r="F516" s="7">
        <f t="shared" si="454"/>
        <v>43713</v>
      </c>
      <c r="G516" s="7">
        <f t="shared" si="454"/>
        <v>43714</v>
      </c>
      <c r="H516" s="7">
        <f t="shared" si="454"/>
        <v>43716</v>
      </c>
    </row>
    <row r="517" spans="2:8" hidden="1" x14ac:dyDescent="0.35">
      <c r="B517" s="14" t="s">
        <v>231</v>
      </c>
      <c r="C517" s="6">
        <f t="shared" si="454"/>
        <v>43687</v>
      </c>
      <c r="D517" s="7">
        <f t="shared" si="454"/>
        <v>43694</v>
      </c>
      <c r="E517" s="7">
        <f t="shared" si="454"/>
        <v>43718</v>
      </c>
      <c r="F517" s="7">
        <f t="shared" si="454"/>
        <v>43720</v>
      </c>
      <c r="G517" s="7">
        <f t="shared" si="454"/>
        <v>43721</v>
      </c>
      <c r="H517" s="7">
        <f t="shared" si="454"/>
        <v>43723</v>
      </c>
    </row>
    <row r="518" spans="2:8" hidden="1" x14ac:dyDescent="0.35">
      <c r="B518" s="1" t="s">
        <v>234</v>
      </c>
      <c r="C518" s="5">
        <f t="shared" si="454"/>
        <v>43694</v>
      </c>
      <c r="D518" s="2">
        <f t="shared" si="454"/>
        <v>43701</v>
      </c>
      <c r="E518" s="2">
        <f t="shared" si="454"/>
        <v>43725</v>
      </c>
      <c r="F518" s="2">
        <f t="shared" si="454"/>
        <v>43727</v>
      </c>
      <c r="G518" s="2">
        <f t="shared" si="454"/>
        <v>43728</v>
      </c>
      <c r="H518" s="2">
        <f t="shared" si="454"/>
        <v>43730</v>
      </c>
    </row>
    <row r="519" spans="2:8" x14ac:dyDescent="0.35">
      <c r="B519" s="14" t="s">
        <v>237</v>
      </c>
      <c r="C519" s="6">
        <f t="shared" si="454"/>
        <v>43701</v>
      </c>
      <c r="D519" s="7">
        <f t="shared" si="454"/>
        <v>43708</v>
      </c>
      <c r="E519" s="7">
        <f t="shared" si="454"/>
        <v>43732</v>
      </c>
      <c r="F519" s="7">
        <f t="shared" si="454"/>
        <v>43734</v>
      </c>
      <c r="G519" s="7">
        <f t="shared" si="454"/>
        <v>43735</v>
      </c>
      <c r="H519" s="7">
        <f t="shared" si="454"/>
        <v>43737</v>
      </c>
    </row>
    <row r="520" spans="2:8" x14ac:dyDescent="0.35">
      <c r="B520" s="1" t="s">
        <v>247</v>
      </c>
      <c r="C520" s="5">
        <f t="shared" si="454"/>
        <v>43708</v>
      </c>
      <c r="D520" s="2">
        <f t="shared" si="454"/>
        <v>43715</v>
      </c>
      <c r="E520" s="2">
        <f t="shared" si="454"/>
        <v>43739</v>
      </c>
      <c r="F520" s="2">
        <f t="shared" si="454"/>
        <v>43741</v>
      </c>
      <c r="G520" s="2">
        <f t="shared" si="454"/>
        <v>43742</v>
      </c>
      <c r="H520" s="2">
        <f t="shared" si="454"/>
        <v>43744</v>
      </c>
    </row>
    <row r="521" spans="2:8" x14ac:dyDescent="0.35">
      <c r="B521" s="1" t="s">
        <v>250</v>
      </c>
      <c r="C521" s="5">
        <f t="shared" si="454"/>
        <v>43715</v>
      </c>
      <c r="D521" s="2">
        <f t="shared" si="454"/>
        <v>43722</v>
      </c>
      <c r="E521" s="2">
        <f t="shared" si="454"/>
        <v>43746</v>
      </c>
      <c r="F521" s="2">
        <f t="shared" si="454"/>
        <v>43748</v>
      </c>
      <c r="G521" s="2">
        <f t="shared" si="454"/>
        <v>43749</v>
      </c>
      <c r="H521" s="2">
        <f t="shared" si="454"/>
        <v>43751</v>
      </c>
    </row>
    <row r="522" spans="2:8" x14ac:dyDescent="0.35">
      <c r="B522" s="1" t="s">
        <v>251</v>
      </c>
      <c r="C522" s="5">
        <f t="shared" si="454"/>
        <v>43722</v>
      </c>
      <c r="D522" s="2">
        <f t="shared" si="454"/>
        <v>43729</v>
      </c>
      <c r="E522" s="2">
        <f t="shared" si="454"/>
        <v>43753</v>
      </c>
      <c r="F522" s="2">
        <f t="shared" si="454"/>
        <v>43755</v>
      </c>
      <c r="G522" s="2">
        <f t="shared" si="454"/>
        <v>43756</v>
      </c>
      <c r="H522" s="2">
        <f t="shared" si="454"/>
        <v>43758</v>
      </c>
    </row>
    <row r="523" spans="2:8" x14ac:dyDescent="0.35">
      <c r="B523" s="20" t="s">
        <v>252</v>
      </c>
      <c r="C523" s="17">
        <f t="shared" si="454"/>
        <v>43729</v>
      </c>
      <c r="D523" s="18">
        <f t="shared" si="454"/>
        <v>43736</v>
      </c>
      <c r="E523" s="18">
        <f t="shared" si="454"/>
        <v>43760</v>
      </c>
      <c r="F523" s="18">
        <f t="shared" si="454"/>
        <v>43762</v>
      </c>
      <c r="G523" s="18">
        <f t="shared" si="454"/>
        <v>43763</v>
      </c>
      <c r="H523" s="18">
        <f t="shared" si="454"/>
        <v>43765</v>
      </c>
    </row>
  </sheetData>
  <mergeCells count="8">
    <mergeCell ref="A4:H4"/>
    <mergeCell ref="A5:H5"/>
    <mergeCell ref="G432:G433"/>
    <mergeCell ref="B432:B433"/>
    <mergeCell ref="C432:C433"/>
    <mergeCell ref="D432:D433"/>
    <mergeCell ref="E432:E433"/>
    <mergeCell ref="F432:F433"/>
  </mergeCells>
  <phoneticPr fontId="3" type="noConversion"/>
  <printOptions horizontalCentered="1"/>
  <pageMargins left="0.39370078740157483" right="0.39370078740157483" top="0.55118110236220474" bottom="0.35433070866141736" header="0.31496062992125984" footer="0.31496062992125984"/>
  <pageSetup scale="82" orientation="landscape" horizontalDpi="360" verticalDpi="360" r:id="rId1"/>
  <ignoredErrors>
    <ignoredError sqref="F89:H89 D97:E97 E101 E104 D105 E109 E111 D123:D124 E125 D299 D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Norte de Europa</vt:lpstr>
      <vt:lpstr>America</vt:lpstr>
      <vt:lpstr>Far East</vt:lpstr>
      <vt:lpstr>Oceania</vt:lpstr>
      <vt:lpstr>Medio Oriente</vt:lpstr>
      <vt:lpstr>America!Área_de_impresión</vt:lpstr>
      <vt:lpstr>'Far East'!Área_de_impresión</vt:lpstr>
      <vt:lpstr>'Medio Oriente'!Área_de_impresión</vt:lpstr>
      <vt:lpstr>'Norte de Europa'!Área_de_impresión</vt:lpstr>
      <vt:lpstr>Oceania!Área_de_impresión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OPB-4</dc:creator>
  <cp:lastModifiedBy>Ricardo Soto</cp:lastModifiedBy>
  <cp:lastPrinted>2020-11-13T21:58:53Z</cp:lastPrinted>
  <dcterms:created xsi:type="dcterms:W3CDTF">2017-11-29T13:30:43Z</dcterms:created>
  <dcterms:modified xsi:type="dcterms:W3CDTF">2024-09-11T14:59:12Z</dcterms:modified>
</cp:coreProperties>
</file>